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https://d.docs.live.net/7fb7b9eba5e7c329/Desktop/BPM/Yêu cầu mua sắm/Mẫu đánh giá NT/"/>
    </mc:Choice>
  </mc:AlternateContent>
  <xr:revisionPtr revIDLastSave="10" documentId="13_ncr:1_{BBE6E48D-A31E-4356-BEE1-E63D6C97D535}" xr6:coauthVersionLast="47" xr6:coauthVersionMax="47" xr10:uidLastSave="{E0FE0C13-DBD9-4D76-9F5A-6AB2BF9C591C}"/>
  <bookViews>
    <workbookView xWindow="-110" yWindow="-110" windowWidth="19420" windowHeight="10300" tabRatio="934" activeTab="6" xr2:uid="{00000000-000D-0000-FFFF-FFFF00000000}"/>
  </bookViews>
  <sheets>
    <sheet name="Phiếu khao sat NCC" sheetId="8" r:id="rId1"/>
    <sheet name="Tieu chi danh gia" sheetId="1" r:id="rId2"/>
    <sheet name="BM_Phieu danh gia NCC" sheetId="6" r:id="rId3"/>
    <sheet name="BM_Bang cham diem" sheetId="2" r:id="rId4"/>
    <sheet name="BM_Tong hop diem danh gia NCC" sheetId="3" r:id="rId5"/>
    <sheet name="BC NCC da duoc danh gia" sheetId="4" r:id="rId6"/>
    <sheet name="Sheet1" sheetId="9" r:id="rId7"/>
  </sheets>
  <definedNames>
    <definedName name="_xlnm.Print_Area" localSheetId="0">'Phiếu khao sat NCC'!$A$1:$F$59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 i="3" l="1"/>
  <c r="E14" i="3"/>
  <c r="J15" i="3" s="1"/>
  <c r="M15" i="3"/>
  <c r="L14" i="3"/>
  <c r="L15" i="3" s="1"/>
  <c r="K14" i="3"/>
  <c r="J14" i="3"/>
  <c r="I14" i="3"/>
  <c r="I15" i="3"/>
  <c r="H14" i="3"/>
  <c r="H15" i="3" s="1"/>
  <c r="G14" i="3"/>
  <c r="F14" i="3"/>
  <c r="M9" i="3"/>
  <c r="M10" i="3" s="1"/>
  <c r="E9" i="3"/>
  <c r="L10" i="3" s="1"/>
  <c r="L9" i="3"/>
  <c r="K9" i="3"/>
  <c r="K10" i="3"/>
  <c r="J9" i="3"/>
  <c r="J10" i="3"/>
  <c r="I9" i="3"/>
  <c r="I10" i="3" s="1"/>
  <c r="H9" i="3"/>
  <c r="G9" i="3"/>
  <c r="G10" i="3"/>
  <c r="F9" i="3"/>
  <c r="F10" i="3"/>
  <c r="H15" i="2"/>
  <c r="H16" i="2" s="1"/>
  <c r="E15" i="2"/>
  <c r="F16" i="2" s="1"/>
  <c r="G15" i="2"/>
  <c r="F15" i="2"/>
  <c r="H10" i="2"/>
  <c r="H11" i="2" s="1"/>
  <c r="G10" i="2"/>
  <c r="E10" i="2"/>
  <c r="F11" i="2" s="1"/>
  <c r="G11" i="2"/>
  <c r="F10" i="2"/>
  <c r="G16" i="2" l="1"/>
  <c r="H10" i="3"/>
  <c r="N10" i="3" s="1"/>
  <c r="G15" i="3"/>
  <c r="K15" i="3"/>
  <c r="F15" i="3"/>
  <c r="N1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TUANNT</author>
  </authors>
  <commentList>
    <comment ref="O4" authorId="0" shapeId="0" xr:uid="{00000000-0006-0000-0500-000001000000}">
      <text>
        <r>
          <rPr>
            <b/>
            <sz val="9"/>
            <color indexed="81"/>
            <rFont val="Tahoma"/>
            <family val="2"/>
            <charset val="163"/>
          </rPr>
          <t>TUANNT:</t>
        </r>
        <r>
          <rPr>
            <sz val="9"/>
            <color indexed="81"/>
            <rFont val="Tahoma"/>
            <family val="2"/>
            <charset val="163"/>
          </rPr>
          <t xml:space="preserve">
" Đã sử dụng" có nghĩa là NCC đã và đang được cung cấp hàng hóa/dịch vụ cho Đơn vị sử dụng.</t>
        </r>
      </text>
    </comment>
  </commentList>
</comments>
</file>

<file path=xl/sharedStrings.xml><?xml version="1.0" encoding="utf-8"?>
<sst xmlns="http://schemas.openxmlformats.org/spreadsheetml/2006/main" count="349" uniqueCount="164">
  <si>
    <t>TIÊU CHÍ ĐÁNH GIÁ - BẢNG ĐIỂM</t>
  </si>
  <si>
    <t>TT</t>
  </si>
  <si>
    <t>Chỉ tiêu đánh giá</t>
  </si>
  <si>
    <t>Ðiểm</t>
  </si>
  <si>
    <t>Cơ sở xem xét ra quyết định đánh giá</t>
  </si>
  <si>
    <t>Chất lượng</t>
  </si>
  <si>
    <t>Đáp ứng 100% yêu cầu</t>
  </si>
  <si>
    <t>Thực hiện nội dung cam kết trên Hợp đồng.</t>
  </si>
  <si>
    <t>Đáp ứng được yêu cầu trên 80% đến dưới 100%</t>
  </si>
  <si>
    <t>Biên bản nghiệm thu hàng hóa/dịch vụ</t>
  </si>
  <si>
    <t>Đáp ứng được yêu cầu trên 50% đến dưới 80%</t>
  </si>
  <si>
    <t>Biên bản xử lý lỗi trong quá trình thực hiện cung cấp hàng hóa/dịch vụ (nếu có)</t>
  </si>
  <si>
    <t>Không đáp ứng được yêu cầu</t>
  </si>
  <si>
    <t>Không ý kiến</t>
  </si>
  <si>
    <t>Giá cả và thanh toán</t>
  </si>
  <si>
    <t>- Báo giá theo Hợp đồng đã ký</t>
  </si>
  <si>
    <t>- Tối ưu</t>
  </si>
  <si>
    <t>- Các nguồn so sánh giá trên thị trường.</t>
  </si>
  <si>
    <t>- Có thể chấp nhận được.</t>
  </si>
  <si>
    <t>- Điều kiện thanh toán theo Hợp đồng đã ký</t>
  </si>
  <si>
    <t>- Chưa hợp lý</t>
  </si>
  <si>
    <t>- Không ý kiến</t>
  </si>
  <si>
    <t>3</t>
  </si>
  <si>
    <t>Khả năng sẵn sàng cung cấp và giao hàng</t>
  </si>
  <si>
    <t>- Thực hiện nội dung Cam kết trên Hợp đồng của nhà cung ứng về: Thời gian, địa điểm giao hàng, thời gian hoàn thành dịch vụ và bàn giao.</t>
  </si>
  <si>
    <t>Dịch vụ sau bán hàng</t>
  </si>
  <si>
    <t>- Thực hiện nội dung Cam Kết trên hợp đồng về các dịch vụ hỗ trợ sau bán hàng.</t>
  </si>
  <si>
    <t>- Có uy tín cao</t>
  </si>
  <si>
    <t>- Có uy tín</t>
  </si>
  <si>
    <t>- Có thể chấp nhận được</t>
  </si>
  <si>
    <t>- Không có uy tín</t>
  </si>
  <si>
    <t>- Không có ý kiến</t>
  </si>
  <si>
    <t>Xử lý sự cố trong giao dịch</t>
  </si>
  <si>
    <t>- Căn cứ thực hiện nội dung trên các Biên bản xử lý sự cố hay các E-mail trao đổi xử lý sự cố trong giao dịch.</t>
  </si>
  <si>
    <t>- Tốt</t>
  </si>
  <si>
    <t>- Kém</t>
  </si>
  <si>
    <t>Thái độ phục vụ</t>
  </si>
  <si>
    <t>- Căn cứ trên các nội dung trao đổi xử lý công việc thông qua E-mail, hay điện thoại.</t>
  </si>
  <si>
    <t>- Căn cứ trên tác phong công việc của nhân viên của Nhà cung cấp</t>
  </si>
  <si>
    <t>Trình độ nhân viên của Nhà cung cấp</t>
  </si>
  <si>
    <t>- Căn cứ trên các đề xuất biện pháp xử lý và cách thức triển khai công việc của nhân viên của nhà cung cấp trên thực tế triển khai.</t>
  </si>
  <si>
    <t>- Cao</t>
  </si>
  <si>
    <t>- Khá</t>
  </si>
  <si>
    <t>-Chấp nhận được</t>
  </si>
  <si>
    <t>Uy tín:</t>
  </si>
  <si>
    <t>- Thông tin tự Tìm hiểu trên thị trường</t>
  </si>
  <si>
    <t>- Giới thiệu của các đơn vị trung gian.</t>
  </si>
  <si>
    <t>- Mối quan  Hệ đã có với đơn vị</t>
  </si>
  <si>
    <t>- Liên tục nâng cao đổi mới</t>
  </si>
  <si>
    <t>- Giấy phép kinh doanh</t>
  </si>
  <si>
    <t>Xếp loại</t>
  </si>
  <si>
    <t>Kết luận</t>
  </si>
  <si>
    <t>A</t>
  </si>
  <si>
    <t>B</t>
  </si>
  <si>
    <t>C</t>
  </si>
  <si>
    <t>D</t>
  </si>
  <si>
    <t xml:space="preserve">Không được mời tham gia chào giá ít nhất 1 năm tình từ thời điểm có kết luận đánh giá. </t>
  </si>
  <si>
    <r>
      <t>Điểm đánh giá</t>
    </r>
    <r>
      <rPr>
        <sz val="11"/>
        <color rgb="FF000000"/>
        <rFont val="Times New Roman"/>
        <family val="1"/>
        <charset val="163"/>
      </rPr>
      <t xml:space="preserve"> từ 3,5 đến 4.</t>
    </r>
  </si>
  <si>
    <t>1.      Duy trì ký kết Hợp đồng nguyên tắc (HĐNT) đối với các trường hợp có thể ký kết được HĐNT để cung cấp chính cho các sản phẩm/dịch vụ được đánh giá loại A.</t>
  </si>
  <si>
    <t>2.      Ưu tiên lựa chọn trong các lần tham gia chào giá/đấu thầu khi đáp ứng được các yêu cầu đàm phán.</t>
  </si>
  <si>
    <r>
      <t>Điểm đánh giá</t>
    </r>
    <r>
      <rPr>
        <sz val="11"/>
        <color rgb="FF000000"/>
        <rFont val="Times New Roman"/>
        <family val="1"/>
        <charset val="163"/>
      </rPr>
      <t xml:space="preserve"> từ 3 đến dưới 3,5.</t>
    </r>
  </si>
  <si>
    <t>1.      Duy trì ký kết HĐNT để dự phòng. Khi NCC chính ( Xếp loại A) không cung cấp hay từ chối cung cấp sản phẩm/dịch vụ thì các nhà cung cấp này được gọi để cung cấp thay thế.</t>
  </si>
  <si>
    <t>2.      Ưu tiên lựa chọn thứ 2 trong các lần tham gia chào giá/đấu thầu khi đáp ứng được các yêu cầu đàm phán. Tuy nhiên, trong trường hợp cam kết thực hiện được các điều kiện vượt trội hơn các nhà cung cấp thuộc loại A thì được xem xét lựa chọn để thực hiện ký Hợp đồng.</t>
  </si>
  <si>
    <r>
      <t>Điểm đánh giá</t>
    </r>
    <r>
      <rPr>
        <sz val="11"/>
        <color rgb="FF000000"/>
        <rFont val="Times New Roman"/>
        <family val="1"/>
        <charset val="163"/>
      </rPr>
      <t xml:space="preserve"> từ 2 đến dưới 3.</t>
    </r>
  </si>
  <si>
    <r>
      <t xml:space="preserve">1.      Được đưa vào Danh sách nhà cung cấp Dự bị </t>
    </r>
    <r>
      <rPr>
        <i/>
        <sz val="11"/>
        <color rgb="FF000000"/>
        <rFont val="Times New Roman"/>
        <family val="1"/>
        <charset val="163"/>
      </rPr>
      <t>(không được ký Hợp đồng nguyên tắc và duy trì HĐNT cũ)</t>
    </r>
    <r>
      <rPr>
        <sz val="11"/>
        <color rgb="FF000000"/>
        <rFont val="Times New Roman"/>
        <family val="1"/>
        <charset val="163"/>
      </rPr>
      <t>. Trong trường hợp các NCC ở loại A và B không hoặc từ chối cung cấp sản phẩm/dịch vụ thì các nhà  cung cấp này được mời chào giá để lựa chọn cung cấp sản phẩm/dịch vụ thay thế.</t>
    </r>
  </si>
  <si>
    <t>2.      Ưu tiên lựa chọn thứ 3 trong các lần tham gia chào giá/đấu thầu khi đáp ứng được các yêu cầu đàm phán. Tuy nhiên, trong trường hợp cam kết thực hiện được các điều kiện vượt trội hơn các nhà cung cấp thuộc loại A và B thì được xem xét lựa chọn để thực hiện ký Hợp đồng.</t>
  </si>
  <si>
    <r>
      <t>Điểm đánh giá</t>
    </r>
    <r>
      <rPr>
        <sz val="11"/>
        <color rgb="FF000000"/>
        <rFont val="Times New Roman"/>
        <family val="1"/>
        <charset val="163"/>
      </rPr>
      <t xml:space="preserve"> từ 1 đến dưới 2.</t>
    </r>
  </si>
  <si>
    <t>BẢNG CHẤM ĐIỂM</t>
  </si>
  <si>
    <t>…….Ngày…..Tháng……Năm……..</t>
  </si>
  <si>
    <t>ID</t>
  </si>
  <si>
    <t>Tên công ty</t>
  </si>
  <si>
    <t>Mặt hàng đã thực hiện cung cấp</t>
  </si>
  <si>
    <t>Đơn vị/Phòng ban tham gia đánh giá</t>
  </si>
  <si>
    <t>Số phiếu đánh giá</t>
  </si>
  <si>
    <t>Số điểm theo từng tiêu chí</t>
  </si>
  <si>
    <t>………</t>
  </si>
  <si>
    <t>…………</t>
  </si>
  <si>
    <t>……..</t>
  </si>
  <si>
    <t>NCC 001</t>
  </si>
  <si>
    <t>Công ty A</t>
  </si>
  <si>
    <t>Sản phẩm 1</t>
  </si>
  <si>
    <t>MKT</t>
  </si>
  <si>
    <t>Tổng</t>
  </si>
  <si>
    <t>Điểm trung bình = Tổng điểm/Tổng số phiếu đánh giá</t>
  </si>
  <si>
    <t>NCC 002</t>
  </si>
  <si>
    <t>Công ty B</t>
  </si>
  <si>
    <t>Tổng điểm</t>
  </si>
  <si>
    <t>Người tổng hợp</t>
  </si>
  <si>
    <t>Phê duyệt</t>
  </si>
  <si>
    <t>(Lãnh đạo Đ.vị/Khối/Bộ phận)</t>
  </si>
  <si>
    <t>TỔNG HỢP ĐIỂM ĐÁNH GIÁ NHÀ CUNG CẤP</t>
  </si>
  <si>
    <t>(Kỳ đánh giá: Quý….Năm…..)</t>
  </si>
  <si>
    <t>Đơn vị sử dụng</t>
  </si>
  <si>
    <t>ĐIỂM ĐÁNH GIÁ</t>
  </si>
  <si>
    <t>TNS</t>
  </si>
  <si>
    <t>DANH SÁCH NHÀ CUNG CẤP ĐÃ ĐƯỢC ĐÁNH GIÁ</t>
  </si>
  <si>
    <t>Thông tin NCC</t>
  </si>
  <si>
    <t>Nhóm hàng hóa</t>
  </si>
  <si>
    <t>Chi tiết nhóm hàng</t>
  </si>
  <si>
    <t>Mặt hàng</t>
  </si>
  <si>
    <t>Trạng thái sử dụng</t>
  </si>
  <si>
    <t>Ghi chú</t>
  </si>
  <si>
    <t>Tên Công ty</t>
  </si>
  <si>
    <t>Trụ sở/ Chi nhánh</t>
  </si>
  <si>
    <t>Điện thoại/ Fax</t>
  </si>
  <si>
    <t>Đại diện pháp nhân/ Giám đốc</t>
  </si>
  <si>
    <t>Mobile</t>
  </si>
  <si>
    <t>Người đại liện hệ</t>
  </si>
  <si>
    <t>Bảo Hiểm Bảo Minh</t>
  </si>
  <si>
    <t>A - HCM</t>
  </si>
  <si>
    <t>083111111</t>
  </si>
  <si>
    <t>Nguyễn Văn A</t>
  </si>
  <si>
    <t>Nguyễn Văn B</t>
  </si>
  <si>
    <t>Bảo Hiểm</t>
  </si>
  <si>
    <t>Bảo hiểm nhân sự</t>
  </si>
  <si>
    <t>Ký HĐ nhà cung cấp chính</t>
  </si>
  <si>
    <t>Đã sử dụng</t>
  </si>
  <si>
    <t>Bảo hiểm tài sản</t>
  </si>
  <si>
    <t>Bỏa hiểm tòa nhà 92 - Nguyễn Công Trứ HCM</t>
  </si>
  <si>
    <t>Ký HĐ nhà cung cấp phụ</t>
  </si>
  <si>
    <t>C- Hà nội</t>
  </si>
  <si>
    <t>04322222</t>
  </si>
  <si>
    <t>Điện máy</t>
  </si>
  <si>
    <t>Thiết bị IT và Văn phòng</t>
  </si>
  <si>
    <t>Máy in HP…</t>
  </si>
  <si>
    <t>Tạm ngừng cung cấp từ ngày….</t>
  </si>
  <si>
    <t>PHIẾU ĐÁNH GIÁ NHÀ CUNG CẤP</t>
  </si>
  <si>
    <t>Đơn vị/Phòng Ban tham gia đánh giá:</t>
  </si>
  <si>
    <t>Tiêu chí đánh giá - Bảng điểm</t>
  </si>
  <si>
    <t>Cho điểm</t>
  </si>
  <si>
    <t>Người lập</t>
  </si>
  <si>
    <t>Áp dụng: Dùng cho các đơn vị sử dụng để lấy ý kiến đánh giá nội bộ của Đơn vị. Sau đó dùng dữ liệu có được để Điền vào "Bảng chấm điểm" .</t>
  </si>
  <si>
    <t>Uy tín</t>
  </si>
  <si>
    <t>PHIẾU KHẢO SÁT NHÀ CUNG CẤP</t>
  </si>
  <si>
    <t>Nhà cung cấp:</t>
  </si>
  <si>
    <t>Đơn vị đánh giá:</t>
  </si>
  <si>
    <t>Mặt hàng/dịch vụ đã thực hiện cung cấp:</t>
  </si>
  <si>
    <t>Người lập phiếu</t>
  </si>
  <si>
    <t>(Thời gian khảo sát: từ…….... đến...........    )</t>
  </si>
  <si>
    <t>Tên Đơn vị sử dụng:  TNx</t>
  </si>
  <si>
    <t>VP TĐ</t>
  </si>
  <si>
    <t>TNH</t>
  </si>
  <si>
    <t>TNL</t>
  </si>
  <si>
    <t>TNGRe</t>
  </si>
  <si>
    <t>TNG Care</t>
  </si>
  <si>
    <t>TNG</t>
  </si>
  <si>
    <t>Người lập Báo cáo</t>
  </si>
  <si>
    <t>kiểm tra</t>
  </si>
  <si>
    <t>Không có trọng số</t>
  </si>
  <si>
    <t>Đánh giá lần đầu</t>
  </si>
  <si>
    <t>Đánh giá định kỳ</t>
  </si>
  <si>
    <t>Đánh giá sau sử dụng dịch vụ</t>
  </si>
  <si>
    <t>Loại đánh giá</t>
  </si>
  <si>
    <t>Điều kiện</t>
  </si>
  <si>
    <t>Kết thúc hợp đồng hoặc tối đa 12 tháng tự động tạo nhắc việc</t>
  </si>
  <si>
    <t>Quy trình đánh giá</t>
  </si>
  <si>
    <t>Khi cập nhật nhà cung cấp vào danh mục</t>
  </si>
  <si>
    <t>Đánh giá từng lần</t>
  </si>
  <si>
    <t>Đánh giá khi có nhu cầu phát sinh</t>
  </si>
  <si>
    <t>Quy tắc</t>
  </si>
  <si>
    <t>Không quy tắc</t>
  </si>
  <si>
    <t>Chỉ sử dụng với hợp đồng nguyên tắc và đánh giá theo thời điểm cấu hình</t>
  </si>
  <si>
    <t>Thủ công hay tự động</t>
  </si>
  <si>
    <t>Trả lại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</si>
</sst>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_-* #,##0\ _₫_-;\-* #,##0\ _₫_-;_-* &quot;-&quot;??\ _₫_-;_-@_-"/>
    <numFmt numFmtId="166" formatCode="0.0"/>
    <numFmt numFmtId="167" formatCode="_-* #,##0.0\ _₫_-;\-* #,##0.0\ _₫_-;_-* &quot;-&quot;??\ _₫_-;_-@_-"/>
  </numFmts>
  <fonts count="21" x14ac:knownFonts="1">
    <font>
      <sz val="11"/>
      <color theme="1"/>
      <name val="Calibri"/>
      <family val="2"/>
      <charset val="163"/>
      <scheme val="minor"/>
    </font>
    <font>
      <sz val="11"/>
      <color theme="1"/>
      <name val="Calibri"/>
      <family val="2"/>
      <charset val="163"/>
      <scheme val="minor"/>
    </font>
    <font>
      <b/>
      <sz val="11"/>
      <color theme="1"/>
      <name val="Calibri Light"/>
      <family val="1"/>
      <charset val="163"/>
      <scheme val="major"/>
    </font>
    <font>
      <sz val="11"/>
      <color theme="1"/>
      <name val="Calibri Light"/>
      <family val="1"/>
      <charset val="163"/>
      <scheme val="major"/>
    </font>
    <font>
      <u/>
      <sz val="11"/>
      <color theme="1"/>
      <name val="Calibri Light"/>
      <family val="1"/>
      <charset val="163"/>
      <scheme val="major"/>
    </font>
    <font>
      <b/>
      <sz val="11"/>
      <color rgb="FF000000"/>
      <name val="Times New Roman"/>
      <family val="1"/>
      <charset val="163"/>
    </font>
    <font>
      <sz val="11"/>
      <color rgb="FF000000"/>
      <name val="Times New Roman"/>
      <family val="1"/>
      <charset val="163"/>
    </font>
    <font>
      <i/>
      <sz val="11"/>
      <color rgb="FF000000"/>
      <name val="Times New Roman"/>
      <family val="1"/>
      <charset val="163"/>
    </font>
    <font>
      <i/>
      <sz val="11"/>
      <color theme="1"/>
      <name val="Calibri Light"/>
      <family val="1"/>
      <charset val="163"/>
      <scheme val="major"/>
    </font>
    <font>
      <b/>
      <sz val="11"/>
      <color indexed="8"/>
      <name val="Calibri Light"/>
      <family val="1"/>
      <charset val="163"/>
      <scheme val="major"/>
    </font>
    <font>
      <sz val="11"/>
      <color indexed="8"/>
      <name val="Calibri Light"/>
      <family val="1"/>
      <charset val="163"/>
      <scheme val="major"/>
    </font>
    <font>
      <sz val="9"/>
      <color indexed="81"/>
      <name val="Tahoma"/>
      <family val="2"/>
      <charset val="163"/>
    </font>
    <font>
      <b/>
      <sz val="9"/>
      <color indexed="81"/>
      <name val="Tahoma"/>
      <family val="2"/>
      <charset val="163"/>
    </font>
    <font>
      <sz val="11"/>
      <color theme="1"/>
      <name val="Arial"/>
      <family val="2"/>
    </font>
    <font>
      <b/>
      <sz val="11"/>
      <color theme="1"/>
      <name val="Arial"/>
      <family val="2"/>
    </font>
    <font>
      <sz val="10"/>
      <color theme="1"/>
      <name val="Arial"/>
      <family val="2"/>
    </font>
    <font>
      <b/>
      <sz val="10"/>
      <color theme="1"/>
      <name val="Arial"/>
      <family val="2"/>
    </font>
    <font>
      <u/>
      <sz val="10"/>
      <color theme="1"/>
      <name val="Arial"/>
      <family val="2"/>
    </font>
    <font>
      <i/>
      <sz val="10"/>
      <color theme="1"/>
      <name val="Arial"/>
      <family val="2"/>
    </font>
    <font>
      <sz val="15"/>
      <color rgb="FFFF0000"/>
      <name val="Calibri"/>
      <family val="2"/>
      <charset val="163"/>
      <scheme val="minor"/>
    </font>
    <font>
      <b/>
      <sz val="11"/>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4"/>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140">
    <xf numFmtId="0" fontId="0" fillId="0" borderId="0" xfId="0"/>
    <xf numFmtId="0" fontId="2" fillId="0" borderId="4" xfId="0" applyFont="1" applyBorder="1" applyAlignment="1">
      <alignment horizontal="center" vertical="center" wrapText="1"/>
    </xf>
    <xf numFmtId="0" fontId="2" fillId="0" borderId="4" xfId="0" applyFont="1" applyBorder="1" applyAlignment="1">
      <alignment vertical="center" wrapText="1"/>
    </xf>
    <xf numFmtId="0" fontId="3" fillId="0" borderId="4" xfId="0" applyFont="1" applyBorder="1" applyAlignment="1">
      <alignment vertical="center" wrapText="1"/>
    </xf>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3" fillId="0" borderId="4" xfId="0" quotePrefix="1" applyFont="1" applyBorder="1" applyAlignment="1">
      <alignment vertical="center" wrapText="1"/>
    </xf>
    <xf numFmtId="0" fontId="3" fillId="0" borderId="4" xfId="0" applyFont="1" applyBorder="1" applyAlignment="1">
      <alignment vertical="top" wrapText="1"/>
    </xf>
    <xf numFmtId="0" fontId="3" fillId="0" borderId="4" xfId="0" quotePrefix="1" applyFont="1" applyBorder="1" applyAlignment="1">
      <alignment vertical="top" wrapText="1"/>
    </xf>
    <xf numFmtId="0" fontId="3" fillId="0" borderId="4" xfId="0" applyFont="1" applyBorder="1" applyAlignment="1">
      <alignment horizontal="center" vertical="top" wrapText="1"/>
    </xf>
    <xf numFmtId="0" fontId="6" fillId="0" borderId="4" xfId="0" applyFont="1" applyBorder="1" applyAlignment="1">
      <alignment horizontal="justify" vertical="center" wrapText="1"/>
    </xf>
    <xf numFmtId="0" fontId="5" fillId="0" borderId="4" xfId="0" applyFont="1" applyBorder="1" applyAlignment="1">
      <alignment horizontal="justify" vertical="center" wrapText="1"/>
    </xf>
    <xf numFmtId="0" fontId="3" fillId="0" borderId="0" xfId="0" applyFont="1"/>
    <xf numFmtId="0" fontId="2" fillId="0" borderId="0" xfId="0" applyFont="1" applyAlignment="1">
      <alignment horizontal="center"/>
    </xf>
    <xf numFmtId="0" fontId="2" fillId="0" borderId="0" xfId="0" applyFont="1" applyAlignment="1">
      <alignment horizontal="left"/>
    </xf>
    <xf numFmtId="0" fontId="8" fillId="0" borderId="0" xfId="0" applyFont="1" applyAlignment="1">
      <alignment horizontal="center"/>
    </xf>
    <xf numFmtId="0" fontId="2" fillId="2" borderId="4" xfId="0" applyFont="1" applyFill="1" applyBorder="1" applyAlignment="1">
      <alignment horizontal="center" vertical="top" wrapText="1"/>
    </xf>
    <xf numFmtId="0" fontId="2" fillId="2" borderId="4" xfId="0" applyFont="1" applyFill="1" applyBorder="1" applyAlignment="1">
      <alignment horizontal="center" vertical="center" wrapText="1"/>
    </xf>
    <xf numFmtId="0" fontId="3" fillId="2" borderId="4" xfId="0" applyFont="1" applyFill="1" applyBorder="1" applyAlignment="1">
      <alignment vertical="center" wrapText="1"/>
    </xf>
    <xf numFmtId="0" fontId="3" fillId="0" borderId="4" xfId="0" quotePrefix="1" applyFont="1" applyBorder="1"/>
    <xf numFmtId="0" fontId="3" fillId="0" borderId="4" xfId="0" applyFont="1" applyBorder="1"/>
    <xf numFmtId="0" fontId="3" fillId="0" borderId="4" xfId="0" applyFont="1" applyBorder="1" applyAlignment="1">
      <alignment horizontal="center"/>
    </xf>
    <xf numFmtId="0" fontId="2" fillId="0" borderId="3" xfId="0" applyFont="1" applyBorder="1" applyAlignment="1">
      <alignment horizontal="center" vertical="center"/>
    </xf>
    <xf numFmtId="0" fontId="2" fillId="0" borderId="4" xfId="0" applyFont="1" applyBorder="1"/>
    <xf numFmtId="0" fontId="2" fillId="3" borderId="3" xfId="0" applyFont="1" applyFill="1" applyBorder="1" applyAlignment="1">
      <alignment horizontal="center" vertical="center"/>
    </xf>
    <xf numFmtId="165" fontId="2" fillId="3" borderId="4" xfId="1" applyNumberFormat="1" applyFont="1" applyFill="1" applyBorder="1" applyAlignment="1">
      <alignment vertical="center" wrapText="1"/>
    </xf>
    <xf numFmtId="0" fontId="3" fillId="3" borderId="4" xfId="0" applyFont="1" applyFill="1" applyBorder="1" applyAlignment="1">
      <alignment horizontal="center" vertical="center" wrapText="1"/>
    </xf>
    <xf numFmtId="0" fontId="3" fillId="3" borderId="4" xfId="0" applyFont="1" applyFill="1" applyBorder="1"/>
    <xf numFmtId="1" fontId="2" fillId="3" borderId="4" xfId="0" applyNumberFormat="1" applyFont="1" applyFill="1" applyBorder="1" applyAlignment="1">
      <alignment horizontal="center" vertical="center"/>
    </xf>
    <xf numFmtId="0" fontId="2" fillId="0" borderId="0" xfId="0" applyFont="1"/>
    <xf numFmtId="0" fontId="2" fillId="0" borderId="5" xfId="0" applyFont="1" applyBorder="1" applyAlignment="1">
      <alignment horizontal="center" wrapText="1"/>
    </xf>
    <xf numFmtId="0" fontId="3" fillId="2" borderId="1" xfId="0" applyFont="1" applyFill="1" applyBorder="1" applyAlignment="1">
      <alignment vertical="center" wrapText="1"/>
    </xf>
    <xf numFmtId="0" fontId="3" fillId="0" borderId="6" xfId="0" applyFont="1" applyBorder="1" applyAlignment="1">
      <alignment wrapText="1"/>
    </xf>
    <xf numFmtId="0" fontId="3" fillId="0" borderId="1" xfId="0" applyFont="1" applyBorder="1" applyAlignment="1">
      <alignment vertical="center" wrapText="1"/>
    </xf>
    <xf numFmtId="0" fontId="3" fillId="0" borderId="6" xfId="0" applyFont="1" applyBorder="1"/>
    <xf numFmtId="0" fontId="2" fillId="0" borderId="1" xfId="0" applyFont="1" applyBorder="1" applyAlignment="1">
      <alignment vertical="center" wrapText="1"/>
    </xf>
    <xf numFmtId="166" fontId="2" fillId="0" borderId="6" xfId="0" applyNumberFormat="1" applyFont="1" applyBorder="1" applyAlignment="1">
      <alignment vertical="center" wrapText="1"/>
    </xf>
    <xf numFmtId="167" fontId="2" fillId="2" borderId="4" xfId="1" applyNumberFormat="1" applyFont="1" applyFill="1" applyBorder="1" applyAlignment="1">
      <alignment vertical="center" wrapText="1"/>
    </xf>
    <xf numFmtId="167" fontId="2" fillId="2" borderId="1" xfId="1" applyNumberFormat="1" applyFont="1" applyFill="1" applyBorder="1" applyAlignment="1">
      <alignment vertical="center" wrapText="1"/>
    </xf>
    <xf numFmtId="167" fontId="2" fillId="3" borderId="6" xfId="1" applyNumberFormat="1" applyFont="1" applyFill="1" applyBorder="1" applyAlignment="1">
      <alignment vertical="center" wrapText="1"/>
    </xf>
    <xf numFmtId="0" fontId="2" fillId="0" borderId="1" xfId="0" applyFont="1" applyBorder="1"/>
    <xf numFmtId="167" fontId="2" fillId="2" borderId="4" xfId="1" applyNumberFormat="1" applyFont="1" applyFill="1" applyBorder="1" applyAlignment="1">
      <alignment horizontal="center" vertical="center"/>
    </xf>
    <xf numFmtId="167" fontId="2" fillId="2" borderId="1" xfId="1" applyNumberFormat="1" applyFont="1" applyFill="1" applyBorder="1" applyAlignment="1">
      <alignment horizontal="center" vertical="center"/>
    </xf>
    <xf numFmtId="167" fontId="2" fillId="3" borderId="7" xfId="1" applyNumberFormat="1" applyFont="1" applyFill="1" applyBorder="1" applyAlignment="1">
      <alignment vertical="center" wrapText="1"/>
    </xf>
    <xf numFmtId="0" fontId="3" fillId="0" borderId="8" xfId="0" applyFont="1" applyBorder="1"/>
    <xf numFmtId="0" fontId="3" fillId="0" borderId="8" xfId="0" applyFont="1" applyBorder="1" applyAlignment="1">
      <alignment horizontal="center" wrapText="1"/>
    </xf>
    <xf numFmtId="0" fontId="3" fillId="0" borderId="8" xfId="0" applyFont="1" applyBorder="1" applyAlignment="1">
      <alignment horizontal="center"/>
    </xf>
    <xf numFmtId="0" fontId="10" fillId="2" borderId="4" xfId="0" applyFont="1" applyFill="1" applyBorder="1" applyAlignment="1">
      <alignment horizontal="center" vertical="top" wrapText="1"/>
    </xf>
    <xf numFmtId="0" fontId="10" fillId="0" borderId="4" xfId="0" applyFont="1" applyBorder="1" applyAlignment="1">
      <alignment vertical="center" wrapText="1"/>
    </xf>
    <xf numFmtId="0" fontId="10" fillId="0" borderId="4"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vertical="center" wrapText="1"/>
    </xf>
    <xf numFmtId="0" fontId="10" fillId="0" borderId="4" xfId="0" applyFont="1" applyBorder="1" applyAlignment="1">
      <alignment vertical="center"/>
    </xf>
    <xf numFmtId="0" fontId="10" fillId="0" borderId="4" xfId="0" applyFont="1" applyBorder="1" applyAlignment="1">
      <alignment horizontal="center" wrapText="1"/>
    </xf>
    <xf numFmtId="0" fontId="10" fillId="0" borderId="4" xfId="0" applyFont="1" applyBorder="1" applyAlignment="1">
      <alignment wrapText="1"/>
    </xf>
    <xf numFmtId="0" fontId="10" fillId="0" borderId="4" xfId="0" quotePrefix="1" applyFont="1" applyBorder="1" applyAlignment="1">
      <alignment horizontal="center" wrapText="1"/>
    </xf>
    <xf numFmtId="0" fontId="10" fillId="0" borderId="4" xfId="0" applyFont="1" applyBorder="1" applyAlignment="1">
      <alignment vertical="top" wrapText="1"/>
    </xf>
    <xf numFmtId="0" fontId="9" fillId="0" borderId="4" xfId="0" applyFont="1" applyBorder="1" applyAlignment="1">
      <alignment vertical="top" wrapText="1"/>
    </xf>
    <xf numFmtId="0" fontId="10" fillId="0" borderId="4" xfId="0" applyFont="1" applyBorder="1" applyAlignment="1">
      <alignment horizontal="center"/>
    </xf>
    <xf numFmtId="0" fontId="10" fillId="0" borderId="4" xfId="0" applyFont="1" applyBorder="1"/>
    <xf numFmtId="0" fontId="3" fillId="0" borderId="9" xfId="0" applyFont="1" applyBorder="1"/>
    <xf numFmtId="0" fontId="3" fillId="0" borderId="0" xfId="0" applyFont="1" applyAlignment="1">
      <alignment wrapText="1"/>
    </xf>
    <xf numFmtId="0" fontId="3" fillId="0" borderId="10" xfId="0" applyFont="1" applyBorder="1"/>
    <xf numFmtId="0" fontId="3" fillId="0" borderId="11" xfId="0" applyFont="1" applyBorder="1" applyAlignment="1">
      <alignment horizontal="center"/>
    </xf>
    <xf numFmtId="0" fontId="5" fillId="0" borderId="4" xfId="0" applyFont="1" applyBorder="1" applyAlignment="1">
      <alignment horizontal="center" vertical="center"/>
    </xf>
    <xf numFmtId="0" fontId="5" fillId="2" borderId="4" xfId="0" applyFont="1" applyFill="1" applyBorder="1" applyAlignment="1">
      <alignment horizontal="center" vertical="center" wrapText="1"/>
    </xf>
    <xf numFmtId="0" fontId="0" fillId="0" borderId="0" xfId="0" applyAlignment="1">
      <alignment vertical="top"/>
    </xf>
    <xf numFmtId="0" fontId="13" fillId="0" borderId="0" xfId="0" applyFont="1"/>
    <xf numFmtId="0" fontId="14" fillId="0" borderId="9" xfId="0" applyFont="1" applyBorder="1" applyAlignment="1">
      <alignment horizontal="center" vertical="center" wrapText="1"/>
    </xf>
    <xf numFmtId="0" fontId="15" fillId="0" borderId="0" xfId="0" applyFont="1"/>
    <xf numFmtId="0" fontId="16" fillId="0" borderId="4" xfId="0" applyFont="1" applyBorder="1" applyAlignment="1">
      <alignment horizontal="center" vertical="center" wrapText="1"/>
    </xf>
    <xf numFmtId="0" fontId="16" fillId="0" borderId="4" xfId="0" applyFont="1" applyBorder="1" applyAlignment="1">
      <alignment vertical="center" wrapText="1"/>
    </xf>
    <xf numFmtId="0" fontId="15" fillId="0" borderId="4" xfId="0" applyFont="1" applyBorder="1" applyAlignment="1">
      <alignment vertical="center" wrapText="1"/>
    </xf>
    <xf numFmtId="0" fontId="15"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15" fillId="0" borderId="4" xfId="0" quotePrefix="1" applyFont="1" applyBorder="1" applyAlignment="1">
      <alignment vertical="center" wrapText="1"/>
    </xf>
    <xf numFmtId="0" fontId="15" fillId="0" borderId="4" xfId="0" applyFont="1" applyBorder="1" applyAlignment="1">
      <alignment vertical="top" wrapText="1"/>
    </xf>
    <xf numFmtId="0" fontId="15" fillId="0" borderId="4" xfId="0" quotePrefix="1" applyFont="1" applyBorder="1" applyAlignment="1">
      <alignment vertical="top" wrapText="1"/>
    </xf>
    <xf numFmtId="0" fontId="15" fillId="0" borderId="4" xfId="0" applyFont="1" applyBorder="1" applyAlignment="1">
      <alignment horizontal="center" vertical="top" wrapText="1"/>
    </xf>
    <xf numFmtId="0" fontId="16" fillId="0" borderId="0" xfId="0" applyFont="1"/>
    <xf numFmtId="0" fontId="14" fillId="0" borderId="0" xfId="0" applyFont="1"/>
    <xf numFmtId="0" fontId="19" fillId="0" borderId="0" xfId="0" applyFont="1"/>
    <xf numFmtId="0" fontId="0" fillId="0" borderId="0" xfId="0" applyAlignment="1">
      <alignment wrapText="1"/>
    </xf>
    <xf numFmtId="0" fontId="0" fillId="0" borderId="4" xfId="0" applyBorder="1"/>
    <xf numFmtId="0" fontId="20" fillId="4" borderId="4" xfId="0" applyFont="1" applyFill="1" applyBorder="1"/>
    <xf numFmtId="0" fontId="15" fillId="0" borderId="4" xfId="0" applyFont="1" applyBorder="1" applyAlignment="1">
      <alignment horizontal="center" vertical="center" wrapText="1"/>
    </xf>
    <xf numFmtId="0" fontId="16" fillId="0" borderId="0" xfId="0" applyFont="1" applyAlignment="1">
      <alignment horizontal="center"/>
    </xf>
    <xf numFmtId="0" fontId="18" fillId="0" borderId="0" xfId="0" applyFont="1" applyAlignment="1">
      <alignment horizontal="center"/>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xf>
    <xf numFmtId="0" fontId="5" fillId="2" borderId="4" xfId="0" applyFont="1" applyFill="1" applyBorder="1" applyAlignment="1">
      <alignment horizontal="center" vertical="center"/>
    </xf>
    <xf numFmtId="0" fontId="5" fillId="0" borderId="4" xfId="0" applyFont="1" applyBorder="1" applyAlignment="1">
      <alignment horizontal="center" vertical="center"/>
    </xf>
    <xf numFmtId="0" fontId="5" fillId="0" borderId="4" xfId="0" applyFont="1" applyBorder="1" applyAlignment="1">
      <alignment horizontal="justify"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xf>
    <xf numFmtId="0" fontId="2" fillId="0" borderId="0" xfId="0" applyFont="1" applyAlignment="1">
      <alignment horizontal="center"/>
    </xf>
    <xf numFmtId="0" fontId="8" fillId="0" borderId="0" xfId="0" applyFont="1" applyAlignment="1">
      <alignment horizontal="center"/>
    </xf>
    <xf numFmtId="0" fontId="2" fillId="2" borderId="4"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0" borderId="0" xfId="0" applyFont="1" applyAlignment="1">
      <alignment horizontal="center" vertical="center"/>
    </xf>
    <xf numFmtId="0" fontId="8" fillId="0" borderId="0" xfId="0" applyFont="1" applyAlignment="1">
      <alignment horizontal="left"/>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0" fillId="0" borderId="5" xfId="0" applyFont="1" applyBorder="1" applyAlignment="1">
      <alignment horizontal="left" vertical="center"/>
    </xf>
    <xf numFmtId="0" fontId="10" fillId="0" borderId="7" xfId="0" applyFont="1" applyBorder="1" applyAlignment="1">
      <alignment horizontal="left" vertical="center"/>
    </xf>
    <xf numFmtId="0" fontId="3" fillId="0" borderId="0" xfId="0" applyFont="1" applyAlignment="1">
      <alignment horizontal="center"/>
    </xf>
    <xf numFmtId="0" fontId="9" fillId="2" borderId="4" xfId="0" applyFont="1" applyFill="1" applyBorder="1" applyAlignment="1">
      <alignment horizontal="center" vertical="top" wrapText="1"/>
    </xf>
    <xf numFmtId="0" fontId="9" fillId="2" borderId="5" xfId="0" applyFont="1" applyFill="1" applyBorder="1" applyAlignment="1">
      <alignment horizontal="center" vertical="top" wrapText="1"/>
    </xf>
    <xf numFmtId="0" fontId="9" fillId="2" borderId="6" xfId="0" applyFont="1" applyFill="1" applyBorder="1" applyAlignment="1">
      <alignment horizontal="center" vertical="top" wrapText="1"/>
    </xf>
    <xf numFmtId="0" fontId="9" fillId="2" borderId="7" xfId="0" applyFont="1" applyFill="1" applyBorder="1" applyAlignment="1">
      <alignment horizontal="center" vertical="top" wrapText="1"/>
    </xf>
    <xf numFmtId="0" fontId="3" fillId="0" borderId="8" xfId="0" applyFont="1" applyBorder="1" applyAlignment="1">
      <alignment horizontal="center"/>
    </xf>
    <xf numFmtId="0" fontId="3" fillId="0" borderId="12" xfId="0" applyFont="1" applyBorder="1" applyAlignment="1">
      <alignment horizontal="center"/>
    </xf>
    <xf numFmtId="0" fontId="10" fillId="0" borderId="5" xfId="0" applyFont="1" applyBorder="1" applyAlignment="1">
      <alignment horizontal="center" vertical="center"/>
    </xf>
    <xf numFmtId="0" fontId="10" fillId="0" borderId="7" xfId="0" applyFont="1" applyBorder="1" applyAlignment="1">
      <alignment horizontal="center" vertical="center"/>
    </xf>
    <xf numFmtId="0" fontId="2" fillId="0" borderId="9" xfId="0" applyFont="1" applyBorder="1" applyAlignment="1">
      <alignment horizontal="center"/>
    </xf>
    <xf numFmtId="0" fontId="2" fillId="0" borderId="10" xfId="0" applyFont="1" applyBorder="1" applyAlignment="1">
      <alignment horizontal="center"/>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5" xfId="0" quotePrefix="1" applyFont="1" applyBorder="1" applyAlignment="1">
      <alignment horizontal="center" vertical="center"/>
    </xf>
    <xf numFmtId="0" fontId="10" fillId="0" borderId="7" xfId="0" quotePrefix="1" applyFont="1" applyBorder="1" applyAlignment="1">
      <alignment horizontal="center" vertical="center"/>
    </xf>
    <xf numFmtId="0" fontId="0" fillId="0" borderId="4" xfId="0" applyBorder="1" applyAlignment="1">
      <alignment horizontal="left" vertical="top"/>
    </xf>
    <xf numFmtId="0" fontId="20" fillId="4" borderId="1" xfId="0" applyFont="1" applyFill="1" applyBorder="1" applyAlignment="1">
      <alignment horizontal="left"/>
    </xf>
    <xf numFmtId="0" fontId="20" fillId="4" borderId="3" xfId="0" applyFont="1" applyFill="1" applyBorder="1" applyAlignment="1">
      <alignment horizontal="left"/>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0</xdr:colOff>
      <xdr:row>4</xdr:row>
      <xdr:rowOff>123266</xdr:rowOff>
    </xdr:from>
    <xdr:ext cx="2507875" cy="78441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382000" y="875741"/>
              <a:ext cx="2507875" cy="784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endParaRPr lang="en-US" sz="1200" i="0">
                <a:latin typeface="Times New Roman" panose="02020603050405020304" pitchFamily="18" charset="0"/>
                <a:cs typeface="Times New Roman" panose="02020603050405020304" pitchFamily="18" charset="0"/>
              </a:endParaRPr>
            </a:p>
            <a:p>
              <a:r>
                <a:rPr lang="en-US" sz="1200" i="0">
                  <a:latin typeface="Times New Roman" panose="02020603050405020304" pitchFamily="18" charset="0"/>
                  <a:cs typeface="Times New Roman" panose="02020603050405020304" pitchFamily="18" charset="0"/>
                </a:rPr>
                <a:t>Điểm</a:t>
              </a:r>
              <a:r>
                <a:rPr lang="en-US" sz="1200" i="0" baseline="0">
                  <a:latin typeface="Times New Roman" panose="02020603050405020304" pitchFamily="18" charset="0"/>
                  <a:cs typeface="Times New Roman" panose="02020603050405020304" pitchFamily="18" charset="0"/>
                </a:rPr>
                <a:t> đánh giá = </a:t>
              </a:r>
              <a14:m>
                <m:oMath xmlns:m="http://schemas.openxmlformats.org/officeDocument/2006/math">
                  <m:f>
                    <m:fPr>
                      <m:ctrlPr>
                        <a:rPr lang="vi-VN" sz="1200" i="1">
                          <a:latin typeface="Cambria Math" panose="02040503050406030204" pitchFamily="18" charset="0"/>
                        </a:rPr>
                      </m:ctrlPr>
                    </m:fPr>
                    <m:num>
                      <m:nary>
                        <m:naryPr>
                          <m:chr m:val="∑"/>
                          <m:subHide m:val="on"/>
                          <m:supHide m:val="on"/>
                          <m:ctrlPr>
                            <a:rPr lang="vi-VN" sz="1200" b="0" i="1">
                              <a:latin typeface="Cambria Math" panose="02040503050406030204" pitchFamily="18" charset="0"/>
                            </a:rPr>
                          </m:ctrlPr>
                        </m:naryPr>
                        <m:sub/>
                        <m:sup/>
                        <m:e>
                          <m:r>
                            <a:rPr lang="en-US" sz="1200" b="0" i="1">
                              <a:latin typeface="Cambria Math" panose="02040503050406030204" pitchFamily="18" charset="0"/>
                            </a:rPr>
                            <m:t>Đ</m:t>
                          </m:r>
                          <m:r>
                            <a:rPr lang="en-US" sz="1200" b="0" i="1">
                              <a:latin typeface="Cambria Math" panose="02040503050406030204" pitchFamily="18" charset="0"/>
                            </a:rPr>
                            <m:t>𝑖</m:t>
                          </m:r>
                          <m:r>
                            <a:rPr lang="en-US" sz="1200" b="0" i="1">
                              <a:latin typeface="Cambria Math" panose="02040503050406030204" pitchFamily="18" charset="0"/>
                            </a:rPr>
                            <m:t>ể</m:t>
                          </m:r>
                          <m:r>
                            <a:rPr lang="en-US" sz="1200" b="0" i="1">
                              <a:latin typeface="Cambria Math" panose="02040503050406030204" pitchFamily="18" charset="0"/>
                            </a:rPr>
                            <m:t>𝑚</m:t>
                          </m:r>
                          <m:r>
                            <a:rPr lang="en-US" sz="1200" b="0" i="1">
                              <a:latin typeface="Cambria Math" panose="02040503050406030204" pitchFamily="18" charset="0"/>
                            </a:rPr>
                            <m:t> </m:t>
                          </m:r>
                          <m:r>
                            <a:rPr lang="en-US" sz="1200" b="0" i="1">
                              <a:latin typeface="Cambria Math" panose="02040503050406030204" pitchFamily="18" charset="0"/>
                            </a:rPr>
                            <m:t>𝑡𝑟𝑢𝑛𝑔</m:t>
                          </m:r>
                          <m:r>
                            <a:rPr lang="en-US" sz="1200" b="0" i="1">
                              <a:latin typeface="Cambria Math" panose="02040503050406030204" pitchFamily="18" charset="0"/>
                            </a:rPr>
                            <m:t> </m:t>
                          </m:r>
                          <m:r>
                            <a:rPr lang="en-US" sz="1200" b="0" i="1">
                              <a:latin typeface="Cambria Math" panose="02040503050406030204" pitchFamily="18" charset="0"/>
                            </a:rPr>
                            <m:t>𝑏</m:t>
                          </m:r>
                          <m:r>
                            <a:rPr lang="en-US" sz="1200" b="0" i="1">
                              <a:latin typeface="Cambria Math" panose="02040503050406030204" pitchFamily="18" charset="0"/>
                            </a:rPr>
                            <m:t>ì</m:t>
                          </m:r>
                          <m:r>
                            <a:rPr lang="en-US" sz="1200" b="0" i="1">
                              <a:latin typeface="Cambria Math" panose="02040503050406030204" pitchFamily="18" charset="0"/>
                            </a:rPr>
                            <m:t>𝑛h</m:t>
                          </m:r>
                        </m:e>
                      </m:nary>
                    </m:num>
                    <m:den>
                      <m:nary>
                        <m:naryPr>
                          <m:chr m:val="∑"/>
                          <m:subHide m:val="on"/>
                          <m:supHide m:val="on"/>
                          <m:ctrlPr>
                            <a:rPr lang="vi-VN" sz="1200" b="0" i="1">
                              <a:latin typeface="Cambria Math" panose="02040503050406030204" pitchFamily="18" charset="0"/>
                            </a:rPr>
                          </m:ctrlPr>
                        </m:naryPr>
                        <m:sub/>
                        <m:sup/>
                        <m:e>
                          <m:r>
                            <a:rPr lang="en-US" sz="1200" b="0" i="1">
                              <a:latin typeface="Cambria Math" panose="02040503050406030204" pitchFamily="18" charset="0"/>
                            </a:rPr>
                            <m:t>𝑇</m:t>
                          </m:r>
                          <m:r>
                            <a:rPr lang="en-US" sz="1200" b="0" i="1">
                              <a:latin typeface="Cambria Math" panose="02040503050406030204" pitchFamily="18" charset="0"/>
                            </a:rPr>
                            <m:t>ổ</m:t>
                          </m:r>
                          <m:r>
                            <a:rPr lang="en-US" sz="1200" b="0" i="1">
                              <a:latin typeface="Cambria Math" panose="02040503050406030204" pitchFamily="18" charset="0"/>
                            </a:rPr>
                            <m:t>𝑛𝑔</m:t>
                          </m:r>
                          <m:r>
                            <a:rPr lang="en-US" sz="1200" b="0" i="1">
                              <a:latin typeface="Cambria Math" panose="02040503050406030204" pitchFamily="18" charset="0"/>
                            </a:rPr>
                            <m:t> </m:t>
                          </m:r>
                          <m:r>
                            <a:rPr lang="en-US" sz="1200" b="0" i="1">
                              <a:latin typeface="Cambria Math" panose="02040503050406030204" pitchFamily="18" charset="0"/>
                            </a:rPr>
                            <m:t>𝑠</m:t>
                          </m:r>
                          <m:r>
                            <a:rPr lang="en-US" sz="1200" b="0" i="1">
                              <a:latin typeface="Cambria Math" panose="02040503050406030204" pitchFamily="18" charset="0"/>
                            </a:rPr>
                            <m:t>ố </m:t>
                          </m:r>
                          <m:r>
                            <a:rPr lang="en-US" sz="1200" b="0" i="1">
                              <a:latin typeface="Cambria Math" panose="02040503050406030204" pitchFamily="18" charset="0"/>
                            </a:rPr>
                            <m:t>𝑡𝑖</m:t>
                          </m:r>
                          <m:r>
                            <a:rPr lang="en-US" sz="1200" b="0" i="1">
                              <a:latin typeface="Cambria Math" panose="02040503050406030204" pitchFamily="18" charset="0"/>
                            </a:rPr>
                            <m:t>ê</m:t>
                          </m:r>
                          <m:r>
                            <a:rPr lang="en-US" sz="1200" b="0" i="1">
                              <a:latin typeface="Cambria Math" panose="02040503050406030204" pitchFamily="18" charset="0"/>
                            </a:rPr>
                            <m:t>𝑢</m:t>
                          </m:r>
                          <m:r>
                            <a:rPr lang="en-US" sz="1200" b="0" i="1">
                              <a:latin typeface="Cambria Math" panose="02040503050406030204" pitchFamily="18" charset="0"/>
                            </a:rPr>
                            <m:t> </m:t>
                          </m:r>
                          <m:r>
                            <a:rPr lang="en-US" sz="1200" b="0" i="1">
                              <a:latin typeface="Cambria Math" panose="02040503050406030204" pitchFamily="18" charset="0"/>
                            </a:rPr>
                            <m:t>𝑐h</m:t>
                          </m:r>
                          <m:r>
                            <a:rPr lang="en-US" sz="1200" b="0" i="1">
                              <a:latin typeface="Cambria Math" panose="02040503050406030204" pitchFamily="18" charset="0"/>
                            </a:rPr>
                            <m:t>í đá</m:t>
                          </m:r>
                          <m:r>
                            <a:rPr lang="en-US" sz="1200" b="0" i="1">
                              <a:latin typeface="Cambria Math" panose="02040503050406030204" pitchFamily="18" charset="0"/>
                            </a:rPr>
                            <m:t>𝑛h</m:t>
                          </m:r>
                          <m:r>
                            <a:rPr lang="en-US" sz="1200" b="0" i="1">
                              <a:latin typeface="Cambria Math" panose="02040503050406030204" pitchFamily="18" charset="0"/>
                            </a:rPr>
                            <m:t> </m:t>
                          </m:r>
                          <m:r>
                            <a:rPr lang="en-US" sz="1200" b="0" i="1">
                              <a:latin typeface="Cambria Math" panose="02040503050406030204" pitchFamily="18" charset="0"/>
                            </a:rPr>
                            <m:t>𝑔𝑖</m:t>
                          </m:r>
                          <m:r>
                            <a:rPr lang="en-US" sz="1200" b="0" i="1">
                              <a:latin typeface="Cambria Math" panose="02040503050406030204" pitchFamily="18" charset="0"/>
                            </a:rPr>
                            <m:t>á</m:t>
                          </m:r>
                        </m:e>
                      </m:nary>
                    </m:den>
                  </m:f>
                </m:oMath>
              </a14:m>
              <a:endParaRPr lang="vi-VN" sz="1200">
                <a:latin typeface="Times New Roman" panose="02020603050405020304" pitchFamily="18" charset="0"/>
                <a:cs typeface="Times New Roman" panose="02020603050405020304" pitchFamily="18" charset="0"/>
              </a:endParaRPr>
            </a:p>
          </xdr:txBody>
        </xdr:sp>
      </mc:Choice>
      <mc:Fallback xmlns="">
        <xdr:sp macro="" textlink="">
          <xdr:nvSpPr>
            <xdr:cNvPr id="2" name="TextBox 1"/>
            <xdr:cNvSpPr txBox="1"/>
          </xdr:nvSpPr>
          <xdr:spPr>
            <a:xfrm>
              <a:off x="8382000" y="875741"/>
              <a:ext cx="2507875" cy="784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endParaRPr lang="en-US" sz="1200" i="0">
                <a:latin typeface="Times New Roman" panose="02020603050405020304" pitchFamily="18" charset="0"/>
                <a:cs typeface="Times New Roman" panose="02020603050405020304" pitchFamily="18" charset="0"/>
              </a:endParaRPr>
            </a:p>
            <a:p>
              <a:r>
                <a:rPr lang="en-US" sz="1200" i="0">
                  <a:latin typeface="Times New Roman" panose="02020603050405020304" pitchFamily="18" charset="0"/>
                  <a:cs typeface="Times New Roman" panose="02020603050405020304" pitchFamily="18" charset="0"/>
                </a:rPr>
                <a:t>Điểm</a:t>
              </a:r>
              <a:r>
                <a:rPr lang="en-US" sz="1200" i="0" baseline="0">
                  <a:latin typeface="Times New Roman" panose="02020603050405020304" pitchFamily="18" charset="0"/>
                  <a:cs typeface="Times New Roman" panose="02020603050405020304" pitchFamily="18" charset="0"/>
                </a:rPr>
                <a:t> đánh giá = </a:t>
              </a:r>
              <a:r>
                <a:rPr lang="vi-VN" sz="1200" i="0">
                  <a:latin typeface="+mj-lt"/>
                </a:rPr>
                <a:t>(</a:t>
              </a:r>
              <a:r>
                <a:rPr lang="vi-VN" sz="1200" b="0" i="0">
                  <a:latin typeface="+mj-lt"/>
                </a:rPr>
                <a:t>∑</a:t>
              </a:r>
              <a:r>
                <a:rPr lang="en-US" sz="1200" b="0" i="0">
                  <a:latin typeface="+mj-lt"/>
                </a:rPr>
                <a:t>▒</a:t>
              </a:r>
              <a:r>
                <a:rPr lang="vi-VN" sz="1200" b="0" i="0">
                  <a:latin typeface="+mj-lt"/>
                </a:rPr>
                <a:t>〖</a:t>
              </a:r>
              <a:r>
                <a:rPr lang="en-US" sz="1200" b="0" i="0">
                  <a:latin typeface="+mj-lt"/>
                </a:rPr>
                <a:t>Đ𝑖ể𝑚 𝑡𝑟𝑢𝑛𝑔 𝑏ì𝑛ℎ</a:t>
              </a:r>
              <a:r>
                <a:rPr lang="vi-VN" sz="1200" b="0" i="0">
                  <a:latin typeface="+mj-lt"/>
                </a:rPr>
                <a:t>〗)/(∑</a:t>
              </a:r>
              <a:r>
                <a:rPr lang="en-US" sz="1200" b="0" i="0">
                  <a:latin typeface="+mj-lt"/>
                </a:rPr>
                <a:t>▒</a:t>
              </a:r>
              <a:r>
                <a:rPr lang="vi-VN" sz="1200" b="0" i="0">
                  <a:latin typeface="+mj-lt"/>
                </a:rPr>
                <a:t>〖</a:t>
              </a:r>
              <a:r>
                <a:rPr lang="en-US" sz="1200" b="0" i="0">
                  <a:latin typeface="+mj-lt"/>
                </a:rPr>
                <a:t>𝑇ổ𝑛𝑔 𝑠ố 𝑡𝑖ê𝑢 𝑐ℎí đá𝑛ℎ 𝑔𝑖á</a:t>
              </a:r>
              <a:r>
                <a:rPr lang="vi-VN" sz="1200" b="0" i="0">
                  <a:latin typeface="+mj-lt"/>
                </a:rPr>
                <a:t>〗)</a:t>
              </a:r>
              <a:endParaRPr lang="vi-VN" sz="1200">
                <a:latin typeface="Times New Roman" panose="02020603050405020304" pitchFamily="18" charset="0"/>
                <a:cs typeface="Times New Roman" panose="02020603050405020304" pitchFamily="18" charset="0"/>
              </a:endParaRPr>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44450</xdr:colOff>
      <xdr:row>10</xdr:row>
      <xdr:rowOff>139700</xdr:rowOff>
    </xdr:from>
    <xdr:to>
      <xdr:col>4</xdr:col>
      <xdr:colOff>4077388</xdr:colOff>
      <xdr:row>18</xdr:row>
      <xdr:rowOff>139776</xdr:rowOff>
    </xdr:to>
    <xdr:pic>
      <xdr:nvPicPr>
        <xdr:cNvPr id="2" name="Picture 1">
          <a:extLst>
            <a:ext uri="{FF2B5EF4-FFF2-40B4-BE49-F238E27FC236}">
              <a16:creationId xmlns:a16="http://schemas.microsoft.com/office/drawing/2014/main" id="{73BEFB8B-5695-0A50-15F6-9DA687C2C27B}"/>
            </a:ext>
          </a:extLst>
        </xdr:cNvPr>
        <xdr:cNvPicPr>
          <a:picLocks noChangeAspect="1"/>
        </xdr:cNvPicPr>
      </xdr:nvPicPr>
      <xdr:blipFill>
        <a:blip xmlns:r="http://schemas.openxmlformats.org/officeDocument/2006/relationships" r:embed="rId1"/>
        <a:stretch>
          <a:fillRect/>
        </a:stretch>
      </xdr:blipFill>
      <xdr:spPr>
        <a:xfrm>
          <a:off x="1873250" y="1981200"/>
          <a:ext cx="6128065" cy="14732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54E37-7812-4DF9-9097-DBDD66F65956}">
  <sheetPr>
    <tabColor rgb="FFFFFF00"/>
  </sheetPr>
  <dimension ref="B2:F53"/>
  <sheetViews>
    <sheetView showGridLines="0" view="pageBreakPreview" zoomScale="61" zoomScaleNormal="85" zoomScaleSheetLayoutView="95" workbookViewId="0">
      <selection activeCell="C15" sqref="C15"/>
    </sheetView>
  </sheetViews>
  <sheetFormatPr defaultColWidth="8.90625" defaultRowHeight="14" x14ac:dyDescent="0.3"/>
  <cols>
    <col min="1" max="1" width="8.90625" style="67"/>
    <col min="2" max="2" width="4.453125" style="67" customWidth="1"/>
    <col min="3" max="3" width="48.08984375" style="67" customWidth="1"/>
    <col min="4" max="4" width="8.90625" style="67" customWidth="1"/>
    <col min="5" max="5" width="31.54296875" style="67" customWidth="1"/>
    <col min="6" max="6" width="18.6328125" style="67" customWidth="1"/>
    <col min="7" max="16384" width="8.90625" style="67"/>
  </cols>
  <sheetData>
    <row r="2" spans="2:6" s="80" customFormat="1" x14ac:dyDescent="0.3">
      <c r="B2" s="86" t="s">
        <v>133</v>
      </c>
      <c r="C2" s="86"/>
      <c r="D2" s="86"/>
      <c r="E2" s="86"/>
    </row>
    <row r="3" spans="2:6" x14ac:dyDescent="0.3">
      <c r="B3" s="87" t="s">
        <v>138</v>
      </c>
      <c r="C3" s="87"/>
      <c r="D3" s="87"/>
      <c r="E3" s="87"/>
    </row>
    <row r="4" spans="2:6" s="80" customFormat="1" x14ac:dyDescent="0.3">
      <c r="B4" s="79" t="s">
        <v>134</v>
      </c>
      <c r="C4" s="79"/>
      <c r="D4" s="79" t="s">
        <v>135</v>
      </c>
      <c r="E4" s="79"/>
    </row>
    <row r="5" spans="2:6" s="80" customFormat="1" x14ac:dyDescent="0.3">
      <c r="B5" s="79" t="s">
        <v>136</v>
      </c>
      <c r="C5" s="79"/>
      <c r="D5" s="79"/>
      <c r="E5" s="79"/>
    </row>
    <row r="6" spans="2:6" x14ac:dyDescent="0.3">
      <c r="B6" s="70" t="s">
        <v>1</v>
      </c>
      <c r="C6" s="70" t="s">
        <v>2</v>
      </c>
      <c r="D6" s="70" t="s">
        <v>3</v>
      </c>
      <c r="E6" s="70" t="s">
        <v>101</v>
      </c>
      <c r="F6" s="68"/>
    </row>
    <row r="7" spans="2:6" x14ac:dyDescent="0.3">
      <c r="B7" s="88">
        <v>1</v>
      </c>
      <c r="C7" s="71" t="s">
        <v>5</v>
      </c>
      <c r="D7" s="70"/>
      <c r="E7" s="72"/>
    </row>
    <row r="8" spans="2:6" x14ac:dyDescent="0.3">
      <c r="B8" s="89"/>
      <c r="C8" s="72" t="s">
        <v>6</v>
      </c>
      <c r="D8" s="73">
        <v>4</v>
      </c>
      <c r="E8" s="72"/>
    </row>
    <row r="9" spans="2:6" x14ac:dyDescent="0.3">
      <c r="B9" s="89"/>
      <c r="C9" s="72" t="s">
        <v>8</v>
      </c>
      <c r="D9" s="73">
        <v>3</v>
      </c>
      <c r="E9" s="72"/>
    </row>
    <row r="10" spans="2:6" x14ac:dyDescent="0.3">
      <c r="B10" s="89"/>
      <c r="C10" s="72" t="s">
        <v>10</v>
      </c>
      <c r="D10" s="74">
        <v>2</v>
      </c>
      <c r="E10" s="72"/>
    </row>
    <row r="11" spans="2:6" x14ac:dyDescent="0.3">
      <c r="B11" s="89"/>
      <c r="C11" s="72" t="s">
        <v>12</v>
      </c>
      <c r="D11" s="73">
        <v>1</v>
      </c>
      <c r="E11" s="72"/>
    </row>
    <row r="12" spans="2:6" x14ac:dyDescent="0.3">
      <c r="B12" s="92"/>
      <c r="C12" s="72" t="s">
        <v>13</v>
      </c>
      <c r="D12" s="73">
        <v>0</v>
      </c>
      <c r="E12" s="72"/>
    </row>
    <row r="13" spans="2:6" x14ac:dyDescent="0.3">
      <c r="B13" s="85">
        <v>2</v>
      </c>
      <c r="C13" s="71" t="s">
        <v>14</v>
      </c>
      <c r="D13" s="70"/>
      <c r="E13" s="75"/>
    </row>
    <row r="14" spans="2:6" x14ac:dyDescent="0.3">
      <c r="B14" s="85"/>
      <c r="C14" s="75" t="s">
        <v>16</v>
      </c>
      <c r="D14" s="73">
        <v>4</v>
      </c>
      <c r="E14" s="75"/>
    </row>
    <row r="15" spans="2:6" x14ac:dyDescent="0.3">
      <c r="B15" s="85"/>
      <c r="C15" s="72" t="s">
        <v>18</v>
      </c>
      <c r="D15" s="74">
        <v>3</v>
      </c>
      <c r="E15" s="75"/>
    </row>
    <row r="16" spans="2:6" x14ac:dyDescent="0.3">
      <c r="B16" s="85"/>
      <c r="C16" s="75" t="s">
        <v>20</v>
      </c>
      <c r="D16" s="74">
        <v>2</v>
      </c>
      <c r="E16" s="72"/>
    </row>
    <row r="17" spans="2:5" x14ac:dyDescent="0.3">
      <c r="B17" s="85"/>
      <c r="C17" s="75" t="s">
        <v>21</v>
      </c>
      <c r="D17" s="73">
        <v>0</v>
      </c>
      <c r="E17" s="76"/>
    </row>
    <row r="18" spans="2:5" x14ac:dyDescent="0.3">
      <c r="B18" s="85" t="s">
        <v>22</v>
      </c>
      <c r="C18" s="71" t="s">
        <v>23</v>
      </c>
      <c r="D18" s="70"/>
      <c r="E18" s="75"/>
    </row>
    <row r="19" spans="2:5" x14ac:dyDescent="0.3">
      <c r="B19" s="85"/>
      <c r="C19" s="72" t="s">
        <v>6</v>
      </c>
      <c r="D19" s="73">
        <v>4</v>
      </c>
      <c r="E19" s="75"/>
    </row>
    <row r="20" spans="2:5" x14ac:dyDescent="0.3">
      <c r="B20" s="85"/>
      <c r="C20" s="72" t="s">
        <v>8</v>
      </c>
      <c r="D20" s="73">
        <v>3</v>
      </c>
      <c r="E20" s="75"/>
    </row>
    <row r="21" spans="2:5" x14ac:dyDescent="0.3">
      <c r="B21" s="85"/>
      <c r="C21" s="72" t="s">
        <v>10</v>
      </c>
      <c r="D21" s="74">
        <v>2</v>
      </c>
      <c r="E21" s="76"/>
    </row>
    <row r="22" spans="2:5" x14ac:dyDescent="0.3">
      <c r="B22" s="85"/>
      <c r="C22" s="72" t="s">
        <v>12</v>
      </c>
      <c r="D22" s="73">
        <v>1</v>
      </c>
      <c r="E22" s="76"/>
    </row>
    <row r="23" spans="2:5" x14ac:dyDescent="0.3">
      <c r="B23" s="85"/>
      <c r="C23" s="72" t="s">
        <v>13</v>
      </c>
      <c r="D23" s="73">
        <v>0</v>
      </c>
      <c r="E23" s="76"/>
    </row>
    <row r="24" spans="2:5" x14ac:dyDescent="0.3">
      <c r="B24" s="88">
        <v>4</v>
      </c>
      <c r="C24" s="71" t="s">
        <v>25</v>
      </c>
      <c r="D24" s="70"/>
      <c r="E24" s="75"/>
    </row>
    <row r="25" spans="2:5" x14ac:dyDescent="0.3">
      <c r="B25" s="89"/>
      <c r="C25" s="72" t="s">
        <v>27</v>
      </c>
      <c r="D25" s="73">
        <v>4</v>
      </c>
      <c r="E25" s="72"/>
    </row>
    <row r="26" spans="2:5" x14ac:dyDescent="0.3">
      <c r="B26" s="89"/>
      <c r="C26" s="75" t="s">
        <v>28</v>
      </c>
      <c r="D26" s="73">
        <v>3</v>
      </c>
      <c r="E26" s="72"/>
    </row>
    <row r="27" spans="2:5" x14ac:dyDescent="0.3">
      <c r="B27" s="89"/>
      <c r="C27" s="72" t="s">
        <v>29</v>
      </c>
      <c r="D27" s="74">
        <v>2</v>
      </c>
      <c r="E27" s="72"/>
    </row>
    <row r="28" spans="2:5" x14ac:dyDescent="0.3">
      <c r="B28" s="89"/>
      <c r="C28" s="75" t="s">
        <v>30</v>
      </c>
      <c r="D28" s="73">
        <v>1</v>
      </c>
      <c r="E28" s="72"/>
    </row>
    <row r="29" spans="2:5" x14ac:dyDescent="0.3">
      <c r="B29" s="89"/>
      <c r="C29" s="77" t="s">
        <v>31</v>
      </c>
      <c r="D29" s="78">
        <v>0</v>
      </c>
      <c r="E29" s="72"/>
    </row>
    <row r="30" spans="2:5" x14ac:dyDescent="0.3">
      <c r="B30" s="90">
        <v>5</v>
      </c>
      <c r="C30" s="71" t="s">
        <v>32</v>
      </c>
      <c r="D30" s="70"/>
      <c r="E30" s="75"/>
    </row>
    <row r="31" spans="2:5" x14ac:dyDescent="0.3">
      <c r="B31" s="90"/>
      <c r="C31" s="75" t="s">
        <v>34</v>
      </c>
      <c r="D31" s="73">
        <v>4</v>
      </c>
      <c r="E31" s="72"/>
    </row>
    <row r="32" spans="2:5" x14ac:dyDescent="0.3">
      <c r="B32" s="90"/>
      <c r="C32" s="75" t="s">
        <v>29</v>
      </c>
      <c r="D32" s="73">
        <v>3</v>
      </c>
      <c r="E32" s="72"/>
    </row>
    <row r="33" spans="2:5" x14ac:dyDescent="0.3">
      <c r="B33" s="90"/>
      <c r="C33" s="75" t="s">
        <v>35</v>
      </c>
      <c r="D33" s="74">
        <v>1</v>
      </c>
      <c r="E33" s="72"/>
    </row>
    <row r="34" spans="2:5" x14ac:dyDescent="0.3">
      <c r="B34" s="90"/>
      <c r="C34" s="77" t="s">
        <v>31</v>
      </c>
      <c r="D34" s="73">
        <v>0</v>
      </c>
      <c r="E34" s="72"/>
    </row>
    <row r="35" spans="2:5" x14ac:dyDescent="0.3">
      <c r="B35" s="85">
        <v>6</v>
      </c>
      <c r="C35" s="71" t="s">
        <v>36</v>
      </c>
      <c r="D35" s="70"/>
      <c r="E35" s="75"/>
    </row>
    <row r="36" spans="2:5" x14ac:dyDescent="0.3">
      <c r="B36" s="85"/>
      <c r="C36" s="75" t="s">
        <v>34</v>
      </c>
      <c r="D36" s="73">
        <v>4</v>
      </c>
      <c r="E36" s="75"/>
    </row>
    <row r="37" spans="2:5" x14ac:dyDescent="0.3">
      <c r="B37" s="85"/>
      <c r="C37" s="75" t="s">
        <v>29</v>
      </c>
      <c r="D37" s="73">
        <v>3</v>
      </c>
      <c r="E37" s="72"/>
    </row>
    <row r="38" spans="2:5" x14ac:dyDescent="0.3">
      <c r="B38" s="85"/>
      <c r="C38" s="75" t="s">
        <v>35</v>
      </c>
      <c r="D38" s="74">
        <v>1</v>
      </c>
      <c r="E38" s="72"/>
    </row>
    <row r="39" spans="2:5" x14ac:dyDescent="0.3">
      <c r="B39" s="85"/>
      <c r="C39" s="77" t="s">
        <v>31</v>
      </c>
      <c r="D39" s="78">
        <v>0</v>
      </c>
      <c r="E39" s="72"/>
    </row>
    <row r="40" spans="2:5" x14ac:dyDescent="0.3">
      <c r="B40" s="91">
        <v>7</v>
      </c>
      <c r="C40" s="71" t="s">
        <v>39</v>
      </c>
      <c r="D40" s="70"/>
      <c r="E40" s="75"/>
    </row>
    <row r="41" spans="2:5" x14ac:dyDescent="0.3">
      <c r="B41" s="91"/>
      <c r="C41" s="75" t="s">
        <v>41</v>
      </c>
      <c r="D41" s="73">
        <v>4</v>
      </c>
      <c r="E41" s="72"/>
    </row>
    <row r="42" spans="2:5" x14ac:dyDescent="0.3">
      <c r="B42" s="91"/>
      <c r="C42" s="75" t="s">
        <v>42</v>
      </c>
      <c r="D42" s="73">
        <v>3</v>
      </c>
      <c r="E42" s="72"/>
    </row>
    <row r="43" spans="2:5" x14ac:dyDescent="0.3">
      <c r="B43" s="91"/>
      <c r="C43" s="75" t="s">
        <v>43</v>
      </c>
      <c r="D43" s="74">
        <v>2</v>
      </c>
      <c r="E43" s="72"/>
    </row>
    <row r="44" spans="2:5" x14ac:dyDescent="0.3">
      <c r="B44" s="91"/>
      <c r="C44" s="75" t="s">
        <v>35</v>
      </c>
      <c r="D44" s="73">
        <v>1</v>
      </c>
      <c r="E44" s="72"/>
    </row>
    <row r="45" spans="2:5" x14ac:dyDescent="0.3">
      <c r="B45" s="91"/>
      <c r="C45" s="77" t="s">
        <v>31</v>
      </c>
      <c r="D45" s="78">
        <v>0</v>
      </c>
      <c r="E45" s="72"/>
    </row>
    <row r="46" spans="2:5" x14ac:dyDescent="0.3">
      <c r="B46" s="85">
        <v>8</v>
      </c>
      <c r="C46" s="71" t="s">
        <v>44</v>
      </c>
      <c r="D46" s="70"/>
      <c r="E46" s="75"/>
    </row>
    <row r="47" spans="2:5" x14ac:dyDescent="0.3">
      <c r="B47" s="85"/>
      <c r="C47" s="72" t="s">
        <v>27</v>
      </c>
      <c r="D47" s="73">
        <v>4</v>
      </c>
      <c r="E47" s="72"/>
    </row>
    <row r="48" spans="2:5" x14ac:dyDescent="0.3">
      <c r="B48" s="85"/>
      <c r="C48" s="75" t="s">
        <v>28</v>
      </c>
      <c r="D48" s="73">
        <v>3</v>
      </c>
      <c r="E48" s="75"/>
    </row>
    <row r="49" spans="2:5" x14ac:dyDescent="0.3">
      <c r="B49" s="85"/>
      <c r="C49" s="72" t="s">
        <v>29</v>
      </c>
      <c r="D49" s="74">
        <v>2</v>
      </c>
      <c r="E49" s="72"/>
    </row>
    <row r="50" spans="2:5" x14ac:dyDescent="0.3">
      <c r="B50" s="85"/>
      <c r="C50" s="75" t="s">
        <v>30</v>
      </c>
      <c r="D50" s="73">
        <v>1</v>
      </c>
      <c r="E50" s="72"/>
    </row>
    <row r="51" spans="2:5" x14ac:dyDescent="0.3">
      <c r="B51" s="85"/>
      <c r="C51" s="77" t="s">
        <v>31</v>
      </c>
      <c r="D51" s="78">
        <v>0</v>
      </c>
      <c r="E51" s="72"/>
    </row>
    <row r="52" spans="2:5" x14ac:dyDescent="0.3">
      <c r="B52" s="69"/>
      <c r="C52" s="69"/>
      <c r="D52" s="69"/>
      <c r="E52" s="69"/>
    </row>
    <row r="53" spans="2:5" x14ac:dyDescent="0.3">
      <c r="B53" s="69"/>
      <c r="C53" s="69" t="s">
        <v>137</v>
      </c>
      <c r="D53" s="69"/>
      <c r="E53" s="69" t="s">
        <v>88</v>
      </c>
    </row>
  </sheetData>
  <mergeCells count="10">
    <mergeCell ref="B46:B51"/>
    <mergeCell ref="B2:E2"/>
    <mergeCell ref="B3:E3"/>
    <mergeCell ref="B13:B17"/>
    <mergeCell ref="B18:B23"/>
    <mergeCell ref="B24:B29"/>
    <mergeCell ref="B30:B34"/>
    <mergeCell ref="B35:B39"/>
    <mergeCell ref="B40:B45"/>
    <mergeCell ref="B7:B12"/>
  </mergeCells>
  <pageMargins left="0.7" right="0.7" top="0.75" bottom="0.75" header="0.3" footer="0.3"/>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H47"/>
  <sheetViews>
    <sheetView showGridLines="0" zoomScale="85" zoomScaleNormal="85" workbookViewId="0">
      <selection activeCell="H5" sqref="H5"/>
    </sheetView>
  </sheetViews>
  <sheetFormatPr defaultRowHeight="30" customHeight="1" x14ac:dyDescent="0.35"/>
  <cols>
    <col min="1" max="1" width="4.453125" customWidth="1"/>
    <col min="2" max="2" width="25.36328125" customWidth="1"/>
    <col min="3" max="3" width="6.453125" customWidth="1"/>
    <col min="4" max="4" width="32.08984375" customWidth="1"/>
    <col min="5" max="5" width="7.36328125" customWidth="1"/>
    <col min="6" max="6" width="4.90625" customWidth="1"/>
    <col min="7" max="7" width="14.6328125" customWidth="1"/>
    <col min="8" max="8" width="60.90625" customWidth="1"/>
  </cols>
  <sheetData>
    <row r="1" spans="1:8" ht="30" customHeight="1" x14ac:dyDescent="0.35">
      <c r="A1" s="98" t="s">
        <v>0</v>
      </c>
      <c r="B1" s="99"/>
      <c r="C1" s="99"/>
      <c r="D1" s="100"/>
      <c r="F1" s="95" t="s">
        <v>50</v>
      </c>
      <c r="G1" s="95"/>
      <c r="H1" s="65" t="s">
        <v>51</v>
      </c>
    </row>
    <row r="2" spans="1:8" ht="51" customHeight="1" x14ac:dyDescent="0.35">
      <c r="A2" s="1" t="s">
        <v>1</v>
      </c>
      <c r="B2" s="1" t="s">
        <v>2</v>
      </c>
      <c r="C2" s="1" t="s">
        <v>3</v>
      </c>
      <c r="D2" s="1" t="s">
        <v>4</v>
      </c>
      <c r="F2" s="96" t="s">
        <v>52</v>
      </c>
      <c r="G2" s="97" t="s">
        <v>57</v>
      </c>
      <c r="H2" s="10" t="s">
        <v>58</v>
      </c>
    </row>
    <row r="3" spans="1:8" ht="30" customHeight="1" x14ac:dyDescent="0.35">
      <c r="A3" s="101">
        <v>1</v>
      </c>
      <c r="B3" s="2" t="s">
        <v>5</v>
      </c>
      <c r="C3" s="1"/>
      <c r="D3" s="3"/>
      <c r="F3" s="96"/>
      <c r="G3" s="97"/>
      <c r="H3" s="10" t="s">
        <v>59</v>
      </c>
    </row>
    <row r="4" spans="1:8" ht="52.5" customHeight="1" x14ac:dyDescent="0.35">
      <c r="A4" s="102"/>
      <c r="B4" s="3" t="s">
        <v>6</v>
      </c>
      <c r="C4" s="4">
        <v>4</v>
      </c>
      <c r="D4" s="3" t="s">
        <v>7</v>
      </c>
      <c r="F4" s="96" t="s">
        <v>53</v>
      </c>
      <c r="G4" s="97" t="s">
        <v>60</v>
      </c>
      <c r="H4" s="10" t="s">
        <v>61</v>
      </c>
    </row>
    <row r="5" spans="1:8" ht="49" customHeight="1" x14ac:dyDescent="0.35">
      <c r="A5" s="102"/>
      <c r="B5" s="3" t="s">
        <v>8</v>
      </c>
      <c r="C5" s="4">
        <v>3</v>
      </c>
      <c r="D5" s="3" t="s">
        <v>9</v>
      </c>
      <c r="F5" s="96"/>
      <c r="G5" s="97"/>
      <c r="H5" s="10" t="s">
        <v>62</v>
      </c>
    </row>
    <row r="6" spans="1:8" ht="64.5" customHeight="1" x14ac:dyDescent="0.35">
      <c r="A6" s="102"/>
      <c r="B6" s="3" t="s">
        <v>10</v>
      </c>
      <c r="C6" s="5">
        <v>2</v>
      </c>
      <c r="D6" s="3" t="s">
        <v>11</v>
      </c>
      <c r="F6" s="96" t="s">
        <v>54</v>
      </c>
      <c r="G6" s="97" t="s">
        <v>63</v>
      </c>
      <c r="H6" s="10" t="s">
        <v>64</v>
      </c>
    </row>
    <row r="7" spans="1:8" ht="53" customHeight="1" x14ac:dyDescent="0.35">
      <c r="A7" s="102"/>
      <c r="B7" s="3" t="s">
        <v>12</v>
      </c>
      <c r="C7" s="4">
        <v>1</v>
      </c>
      <c r="D7" s="3"/>
      <c r="F7" s="96"/>
      <c r="G7" s="97"/>
      <c r="H7" s="10" t="s">
        <v>65</v>
      </c>
    </row>
    <row r="8" spans="1:8" ht="30" customHeight="1" x14ac:dyDescent="0.35">
      <c r="A8" s="103"/>
      <c r="B8" s="3" t="s">
        <v>13</v>
      </c>
      <c r="C8" s="4">
        <v>0</v>
      </c>
      <c r="D8" s="3"/>
      <c r="F8" s="64" t="s">
        <v>55</v>
      </c>
      <c r="G8" s="11" t="s">
        <v>66</v>
      </c>
      <c r="H8" s="10" t="s">
        <v>56</v>
      </c>
    </row>
    <row r="9" spans="1:8" ht="30" customHeight="1" x14ac:dyDescent="0.35">
      <c r="A9" s="93">
        <v>2</v>
      </c>
      <c r="B9" s="2" t="s">
        <v>14</v>
      </c>
      <c r="C9" s="1"/>
      <c r="D9" s="6" t="s">
        <v>15</v>
      </c>
    </row>
    <row r="10" spans="1:8" ht="30" customHeight="1" x14ac:dyDescent="0.45">
      <c r="A10" s="93"/>
      <c r="B10" s="6" t="s">
        <v>16</v>
      </c>
      <c r="C10" s="4">
        <v>4</v>
      </c>
      <c r="D10" s="6" t="s">
        <v>17</v>
      </c>
      <c r="F10" s="81" t="s">
        <v>148</v>
      </c>
    </row>
    <row r="11" spans="1:8" ht="30" customHeight="1" x14ac:dyDescent="0.35">
      <c r="A11" s="93"/>
      <c r="B11" s="3" t="s">
        <v>18</v>
      </c>
      <c r="C11" s="5">
        <v>3</v>
      </c>
      <c r="D11" s="6" t="s">
        <v>19</v>
      </c>
    </row>
    <row r="12" spans="1:8" ht="30" customHeight="1" x14ac:dyDescent="0.35">
      <c r="A12" s="93"/>
      <c r="B12" s="6" t="s">
        <v>20</v>
      </c>
      <c r="C12" s="5">
        <v>2</v>
      </c>
      <c r="D12" s="3"/>
    </row>
    <row r="13" spans="1:8" ht="30" customHeight="1" x14ac:dyDescent="0.35">
      <c r="A13" s="93"/>
      <c r="B13" s="6" t="s">
        <v>21</v>
      </c>
      <c r="C13" s="4">
        <v>0</v>
      </c>
      <c r="D13" s="7"/>
    </row>
    <row r="14" spans="1:8" ht="30" customHeight="1" x14ac:dyDescent="0.35">
      <c r="A14" s="93" t="s">
        <v>22</v>
      </c>
      <c r="B14" s="2" t="s">
        <v>23</v>
      </c>
      <c r="C14" s="1"/>
      <c r="D14" s="6" t="s">
        <v>24</v>
      </c>
    </row>
    <row r="15" spans="1:8" ht="30" customHeight="1" x14ac:dyDescent="0.35">
      <c r="A15" s="93"/>
      <c r="B15" s="3" t="s">
        <v>6</v>
      </c>
      <c r="C15" s="4">
        <v>4</v>
      </c>
      <c r="D15" s="6"/>
    </row>
    <row r="16" spans="1:8" ht="30" customHeight="1" x14ac:dyDescent="0.35">
      <c r="A16" s="93"/>
      <c r="B16" s="3" t="s">
        <v>8</v>
      </c>
      <c r="C16" s="4">
        <v>3</v>
      </c>
      <c r="D16" s="6"/>
    </row>
    <row r="17" spans="1:4" ht="30" customHeight="1" x14ac:dyDescent="0.35">
      <c r="A17" s="93"/>
      <c r="B17" s="3" t="s">
        <v>10</v>
      </c>
      <c r="C17" s="5">
        <v>2</v>
      </c>
      <c r="D17" s="7"/>
    </row>
    <row r="18" spans="1:4" ht="30" customHeight="1" x14ac:dyDescent="0.35">
      <c r="A18" s="93"/>
      <c r="B18" s="3" t="s">
        <v>12</v>
      </c>
      <c r="C18" s="4">
        <v>1</v>
      </c>
      <c r="D18" s="7"/>
    </row>
    <row r="19" spans="1:4" ht="30" customHeight="1" x14ac:dyDescent="0.35">
      <c r="A19" s="93"/>
      <c r="B19" s="3" t="s">
        <v>13</v>
      </c>
      <c r="C19" s="4">
        <v>0</v>
      </c>
      <c r="D19" s="7"/>
    </row>
    <row r="20" spans="1:4" ht="30" customHeight="1" x14ac:dyDescent="0.35">
      <c r="A20" s="101">
        <v>4</v>
      </c>
      <c r="B20" s="2" t="s">
        <v>25</v>
      </c>
      <c r="C20" s="1"/>
      <c r="D20" s="6" t="s">
        <v>26</v>
      </c>
    </row>
    <row r="21" spans="1:4" ht="30" customHeight="1" x14ac:dyDescent="0.35">
      <c r="A21" s="102"/>
      <c r="B21" s="3" t="s">
        <v>27</v>
      </c>
      <c r="C21" s="4">
        <v>4</v>
      </c>
      <c r="D21" s="3"/>
    </row>
    <row r="22" spans="1:4" ht="30" customHeight="1" x14ac:dyDescent="0.35">
      <c r="A22" s="102"/>
      <c r="B22" s="6" t="s">
        <v>28</v>
      </c>
      <c r="C22" s="4">
        <v>3</v>
      </c>
      <c r="D22" s="3"/>
    </row>
    <row r="23" spans="1:4" ht="30" customHeight="1" x14ac:dyDescent="0.35">
      <c r="A23" s="102"/>
      <c r="B23" s="3" t="s">
        <v>29</v>
      </c>
      <c r="C23" s="5">
        <v>2</v>
      </c>
      <c r="D23" s="3"/>
    </row>
    <row r="24" spans="1:4" ht="30" customHeight="1" x14ac:dyDescent="0.35">
      <c r="A24" s="102"/>
      <c r="B24" s="6" t="s">
        <v>30</v>
      </c>
      <c r="C24" s="4">
        <v>1</v>
      </c>
      <c r="D24" s="3"/>
    </row>
    <row r="25" spans="1:4" ht="30" customHeight="1" x14ac:dyDescent="0.35">
      <c r="A25" s="102"/>
      <c r="B25" s="8" t="s">
        <v>31</v>
      </c>
      <c r="C25" s="9">
        <v>0</v>
      </c>
      <c r="D25" s="3"/>
    </row>
    <row r="26" spans="1:4" ht="30" customHeight="1" x14ac:dyDescent="0.35">
      <c r="A26" s="104">
        <v>5</v>
      </c>
      <c r="B26" s="2" t="s">
        <v>32</v>
      </c>
      <c r="C26" s="1"/>
      <c r="D26" s="6" t="s">
        <v>33</v>
      </c>
    </row>
    <row r="27" spans="1:4" ht="30" customHeight="1" x14ac:dyDescent="0.35">
      <c r="A27" s="104"/>
      <c r="B27" s="6" t="s">
        <v>34</v>
      </c>
      <c r="C27" s="4">
        <v>4</v>
      </c>
      <c r="D27" s="3"/>
    </row>
    <row r="28" spans="1:4" ht="30" customHeight="1" x14ac:dyDescent="0.35">
      <c r="A28" s="104"/>
      <c r="B28" s="6" t="s">
        <v>29</v>
      </c>
      <c r="C28" s="4">
        <v>3</v>
      </c>
      <c r="D28" s="3"/>
    </row>
    <row r="29" spans="1:4" ht="30" customHeight="1" x14ac:dyDescent="0.35">
      <c r="A29" s="104"/>
      <c r="B29" s="6" t="s">
        <v>35</v>
      </c>
      <c r="C29" s="5">
        <v>1</v>
      </c>
      <c r="D29" s="3"/>
    </row>
    <row r="30" spans="1:4" ht="30" customHeight="1" x14ac:dyDescent="0.35">
      <c r="A30" s="104"/>
      <c r="B30" s="8" t="s">
        <v>31</v>
      </c>
      <c r="C30" s="4">
        <v>0</v>
      </c>
      <c r="D30" s="3"/>
    </row>
    <row r="31" spans="1:4" ht="30" customHeight="1" x14ac:dyDescent="0.35">
      <c r="A31" s="93">
        <v>6</v>
      </c>
      <c r="B31" s="2" t="s">
        <v>36</v>
      </c>
      <c r="C31" s="1"/>
      <c r="D31" s="6" t="s">
        <v>37</v>
      </c>
    </row>
    <row r="32" spans="1:4" ht="30" customHeight="1" x14ac:dyDescent="0.35">
      <c r="A32" s="93"/>
      <c r="B32" s="6" t="s">
        <v>34</v>
      </c>
      <c r="C32" s="4">
        <v>4</v>
      </c>
      <c r="D32" s="6" t="s">
        <v>38</v>
      </c>
    </row>
    <row r="33" spans="1:4" ht="30" customHeight="1" x14ac:dyDescent="0.35">
      <c r="A33" s="93"/>
      <c r="B33" s="6" t="s">
        <v>29</v>
      </c>
      <c r="C33" s="4">
        <v>3</v>
      </c>
      <c r="D33" s="3"/>
    </row>
    <row r="34" spans="1:4" ht="30" customHeight="1" x14ac:dyDescent="0.35">
      <c r="A34" s="93"/>
      <c r="B34" s="6" t="s">
        <v>35</v>
      </c>
      <c r="C34" s="5">
        <v>1</v>
      </c>
      <c r="D34" s="3"/>
    </row>
    <row r="35" spans="1:4" ht="30" customHeight="1" x14ac:dyDescent="0.35">
      <c r="A35" s="93"/>
      <c r="B35" s="8" t="s">
        <v>31</v>
      </c>
      <c r="C35" s="9">
        <v>0</v>
      </c>
      <c r="D35" s="3"/>
    </row>
    <row r="36" spans="1:4" ht="30" customHeight="1" x14ac:dyDescent="0.35">
      <c r="A36" s="94">
        <v>7</v>
      </c>
      <c r="B36" s="2" t="s">
        <v>39</v>
      </c>
      <c r="C36" s="1"/>
      <c r="D36" s="6" t="s">
        <v>40</v>
      </c>
    </row>
    <row r="37" spans="1:4" ht="30" customHeight="1" x14ac:dyDescent="0.35">
      <c r="A37" s="94"/>
      <c r="B37" s="6" t="s">
        <v>41</v>
      </c>
      <c r="C37" s="4">
        <v>4</v>
      </c>
      <c r="D37" s="3"/>
    </row>
    <row r="38" spans="1:4" ht="30" customHeight="1" x14ac:dyDescent="0.35">
      <c r="A38" s="94"/>
      <c r="B38" s="6" t="s">
        <v>42</v>
      </c>
      <c r="C38" s="4">
        <v>3</v>
      </c>
      <c r="D38" s="3"/>
    </row>
    <row r="39" spans="1:4" ht="30" customHeight="1" x14ac:dyDescent="0.35">
      <c r="A39" s="94"/>
      <c r="B39" s="6" t="s">
        <v>43</v>
      </c>
      <c r="C39" s="5">
        <v>2</v>
      </c>
      <c r="D39" s="3"/>
    </row>
    <row r="40" spans="1:4" ht="30" customHeight="1" x14ac:dyDescent="0.35">
      <c r="A40" s="94"/>
      <c r="B40" s="6" t="s">
        <v>35</v>
      </c>
      <c r="C40" s="4">
        <v>1</v>
      </c>
      <c r="D40" s="3"/>
    </row>
    <row r="41" spans="1:4" ht="30" customHeight="1" x14ac:dyDescent="0.35">
      <c r="A41" s="94"/>
      <c r="B41" s="8" t="s">
        <v>31</v>
      </c>
      <c r="C41" s="9">
        <v>0</v>
      </c>
      <c r="D41" s="3"/>
    </row>
    <row r="42" spans="1:4" ht="30" customHeight="1" x14ac:dyDescent="0.35">
      <c r="A42" s="93">
        <v>8</v>
      </c>
      <c r="B42" s="2" t="s">
        <v>44</v>
      </c>
      <c r="C42" s="1"/>
      <c r="D42" s="6" t="s">
        <v>45</v>
      </c>
    </row>
    <row r="43" spans="1:4" ht="30" customHeight="1" x14ac:dyDescent="0.35">
      <c r="A43" s="93"/>
      <c r="B43" s="3" t="s">
        <v>27</v>
      </c>
      <c r="C43" s="4">
        <v>4</v>
      </c>
      <c r="D43" s="3" t="s">
        <v>46</v>
      </c>
    </row>
    <row r="44" spans="1:4" ht="30" customHeight="1" x14ac:dyDescent="0.35">
      <c r="A44" s="93"/>
      <c r="B44" s="6" t="s">
        <v>28</v>
      </c>
      <c r="C44" s="4">
        <v>3</v>
      </c>
      <c r="D44" s="6" t="s">
        <v>47</v>
      </c>
    </row>
    <row r="45" spans="1:4" ht="30" customHeight="1" x14ac:dyDescent="0.35">
      <c r="A45" s="93"/>
      <c r="B45" s="3" t="s">
        <v>29</v>
      </c>
      <c r="C45" s="5">
        <v>2</v>
      </c>
      <c r="D45" s="3" t="s">
        <v>48</v>
      </c>
    </row>
    <row r="46" spans="1:4" ht="30" customHeight="1" x14ac:dyDescent="0.35">
      <c r="A46" s="93"/>
      <c r="B46" s="6" t="s">
        <v>30</v>
      </c>
      <c r="C46" s="4">
        <v>1</v>
      </c>
      <c r="D46" s="3" t="s">
        <v>49</v>
      </c>
    </row>
    <row r="47" spans="1:4" ht="30" customHeight="1" x14ac:dyDescent="0.35">
      <c r="A47" s="93"/>
      <c r="B47" s="8" t="s">
        <v>31</v>
      </c>
      <c r="C47" s="9">
        <v>0</v>
      </c>
      <c r="D47" s="3"/>
    </row>
  </sheetData>
  <mergeCells count="16">
    <mergeCell ref="A31:A35"/>
    <mergeCell ref="A36:A41"/>
    <mergeCell ref="A42:A47"/>
    <mergeCell ref="F1:G1"/>
    <mergeCell ref="F2:F3"/>
    <mergeCell ref="G2:G3"/>
    <mergeCell ref="F4:F5"/>
    <mergeCell ref="G4:G5"/>
    <mergeCell ref="F6:F7"/>
    <mergeCell ref="G6:G7"/>
    <mergeCell ref="A1:D1"/>
    <mergeCell ref="A3:A8"/>
    <mergeCell ref="A9:A13"/>
    <mergeCell ref="A14:A19"/>
    <mergeCell ref="A20:A25"/>
    <mergeCell ref="A26:A3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21"/>
  <sheetViews>
    <sheetView showGridLines="0" zoomScale="54" zoomScaleNormal="85" workbookViewId="0">
      <selection activeCell="L10" sqref="L10"/>
    </sheetView>
  </sheetViews>
  <sheetFormatPr defaultRowHeight="14.5" x14ac:dyDescent="0.35"/>
  <cols>
    <col min="1" max="1" width="8.36328125" customWidth="1"/>
    <col min="2" max="2" width="12.36328125" customWidth="1"/>
    <col min="3" max="3" width="10.453125" customWidth="1"/>
    <col min="5" max="5" width="5.08984375" customWidth="1"/>
    <col min="7" max="7" width="4.6328125" customWidth="1"/>
    <col min="9" max="9" width="5" customWidth="1"/>
    <col min="11" max="11" width="5.54296875" customWidth="1"/>
    <col min="13" max="13" width="4.54296875" customWidth="1"/>
    <col min="15" max="15" width="4.6328125" customWidth="1"/>
    <col min="17" max="17" width="5" customWidth="1"/>
    <col min="19" max="19" width="5.453125" customWidth="1"/>
  </cols>
  <sheetData>
    <row r="1" spans="1:19" x14ac:dyDescent="0.35">
      <c r="A1" s="105" t="s">
        <v>126</v>
      </c>
      <c r="B1" s="105"/>
      <c r="C1" s="105"/>
      <c r="D1" s="105"/>
      <c r="E1" s="105"/>
      <c r="F1" s="105"/>
      <c r="G1" s="105"/>
      <c r="H1" s="105"/>
      <c r="I1" s="105"/>
      <c r="J1" s="105"/>
      <c r="K1" s="105"/>
      <c r="L1" s="105"/>
      <c r="M1" s="105"/>
      <c r="N1" s="105"/>
      <c r="O1" s="105"/>
      <c r="P1" s="105"/>
      <c r="Q1" s="105"/>
      <c r="R1" s="105"/>
      <c r="S1" s="105"/>
    </row>
    <row r="2" spans="1:19" x14ac:dyDescent="0.35">
      <c r="A2" s="12"/>
      <c r="B2" s="13"/>
      <c r="C2" s="13"/>
      <c r="D2" s="13"/>
      <c r="E2" s="13"/>
      <c r="F2" s="13"/>
      <c r="G2" s="13"/>
      <c r="H2" s="12"/>
      <c r="I2" s="106" t="s">
        <v>68</v>
      </c>
      <c r="J2" s="106"/>
      <c r="K2" s="106"/>
      <c r="L2" s="106"/>
      <c r="M2" s="106"/>
      <c r="N2" s="106"/>
      <c r="O2" s="106"/>
      <c r="P2" s="106"/>
      <c r="Q2" s="106"/>
      <c r="R2" s="106"/>
      <c r="S2" s="106"/>
    </row>
    <row r="3" spans="1:19" x14ac:dyDescent="0.35">
      <c r="A3" s="14" t="s">
        <v>127</v>
      </c>
      <c r="B3" s="13"/>
      <c r="C3" s="13"/>
      <c r="D3" s="13"/>
      <c r="E3" s="13"/>
      <c r="F3" s="13"/>
      <c r="G3" s="13"/>
      <c r="H3" s="12"/>
      <c r="I3" s="15"/>
      <c r="J3" s="15"/>
      <c r="K3" s="15"/>
      <c r="L3" s="15"/>
      <c r="M3" s="15"/>
      <c r="N3" s="15"/>
      <c r="O3" s="15"/>
      <c r="P3" s="15"/>
      <c r="Q3" s="15"/>
      <c r="R3" s="15"/>
      <c r="S3" s="15"/>
    </row>
    <row r="4" spans="1:19" x14ac:dyDescent="0.35">
      <c r="A4" s="12"/>
      <c r="B4" s="12"/>
      <c r="C4" s="12"/>
      <c r="D4" s="12"/>
      <c r="E4" s="12"/>
      <c r="F4" s="12"/>
      <c r="G4" s="12"/>
      <c r="H4" s="12"/>
      <c r="I4" s="12"/>
      <c r="J4" s="12"/>
      <c r="K4" s="12"/>
      <c r="L4" s="12"/>
      <c r="M4" s="12"/>
      <c r="N4" s="12"/>
      <c r="O4" s="12"/>
      <c r="P4" s="12"/>
      <c r="Q4" s="12"/>
      <c r="R4" s="12"/>
      <c r="S4" s="12"/>
    </row>
    <row r="5" spans="1:19" x14ac:dyDescent="0.35">
      <c r="A5" s="107" t="s">
        <v>69</v>
      </c>
      <c r="B5" s="107" t="s">
        <v>70</v>
      </c>
      <c r="C5" s="107" t="s">
        <v>71</v>
      </c>
      <c r="D5" s="107" t="s">
        <v>128</v>
      </c>
      <c r="E5" s="107"/>
      <c r="F5" s="107"/>
      <c r="G5" s="107"/>
      <c r="H5" s="107"/>
      <c r="I5" s="107"/>
      <c r="J5" s="107"/>
      <c r="K5" s="107"/>
      <c r="L5" s="107"/>
      <c r="M5" s="107"/>
      <c r="N5" s="107"/>
      <c r="O5" s="107"/>
      <c r="P5" s="107"/>
      <c r="Q5" s="107"/>
      <c r="R5" s="107"/>
      <c r="S5" s="107"/>
    </row>
    <row r="6" spans="1:19" s="66" customFormat="1" ht="72" customHeight="1" x14ac:dyDescent="0.35">
      <c r="A6" s="107"/>
      <c r="B6" s="107"/>
      <c r="C6" s="107"/>
      <c r="D6" s="16" t="s">
        <v>5</v>
      </c>
      <c r="E6" s="16" t="s">
        <v>129</v>
      </c>
      <c r="F6" s="16" t="s">
        <v>14</v>
      </c>
      <c r="G6" s="16" t="s">
        <v>129</v>
      </c>
      <c r="H6" s="16" t="s">
        <v>23</v>
      </c>
      <c r="I6" s="16" t="s">
        <v>129</v>
      </c>
      <c r="J6" s="16" t="s">
        <v>25</v>
      </c>
      <c r="K6" s="16" t="s">
        <v>129</v>
      </c>
      <c r="L6" s="16" t="s">
        <v>32</v>
      </c>
      <c r="M6" s="16" t="s">
        <v>129</v>
      </c>
      <c r="N6" s="16" t="s">
        <v>36</v>
      </c>
      <c r="O6" s="16" t="s">
        <v>129</v>
      </c>
      <c r="P6" s="16" t="s">
        <v>39</v>
      </c>
      <c r="Q6" s="16" t="s">
        <v>129</v>
      </c>
      <c r="R6" s="16" t="s">
        <v>132</v>
      </c>
      <c r="S6" s="16" t="s">
        <v>129</v>
      </c>
    </row>
    <row r="7" spans="1:19" ht="43.5" x14ac:dyDescent="0.35">
      <c r="A7" s="19" t="s">
        <v>78</v>
      </c>
      <c r="B7" s="20" t="s">
        <v>79</v>
      </c>
      <c r="C7" s="20" t="s">
        <v>80</v>
      </c>
      <c r="D7" s="3" t="s">
        <v>6</v>
      </c>
      <c r="E7" s="4">
        <v>4</v>
      </c>
      <c r="F7" s="6" t="s">
        <v>16</v>
      </c>
      <c r="G7" s="4">
        <v>4</v>
      </c>
      <c r="H7" s="3" t="s">
        <v>6</v>
      </c>
      <c r="I7" s="4">
        <v>4</v>
      </c>
      <c r="J7" s="3" t="s">
        <v>27</v>
      </c>
      <c r="K7" s="4">
        <v>4</v>
      </c>
      <c r="L7" s="6" t="s">
        <v>34</v>
      </c>
      <c r="M7" s="4">
        <v>4</v>
      </c>
      <c r="N7" s="6" t="s">
        <v>34</v>
      </c>
      <c r="O7" s="4">
        <v>4</v>
      </c>
      <c r="P7" s="6" t="s">
        <v>41</v>
      </c>
      <c r="Q7" s="4">
        <v>4</v>
      </c>
      <c r="R7" s="3" t="s">
        <v>27</v>
      </c>
      <c r="S7" s="4">
        <v>4</v>
      </c>
    </row>
    <row r="8" spans="1:19" ht="87" x14ac:dyDescent="0.35">
      <c r="A8" s="19"/>
      <c r="B8" s="20"/>
      <c r="C8" s="20"/>
      <c r="D8" s="3" t="s">
        <v>8</v>
      </c>
      <c r="E8" s="4">
        <v>3</v>
      </c>
      <c r="F8" s="3" t="s">
        <v>18</v>
      </c>
      <c r="G8" s="5">
        <v>3</v>
      </c>
      <c r="H8" s="3" t="s">
        <v>8</v>
      </c>
      <c r="I8" s="4">
        <v>3</v>
      </c>
      <c r="J8" s="6" t="s">
        <v>28</v>
      </c>
      <c r="K8" s="4">
        <v>3</v>
      </c>
      <c r="L8" s="6" t="s">
        <v>29</v>
      </c>
      <c r="M8" s="4">
        <v>3</v>
      </c>
      <c r="N8" s="6" t="s">
        <v>29</v>
      </c>
      <c r="O8" s="4">
        <v>3</v>
      </c>
      <c r="P8" s="6" t="s">
        <v>42</v>
      </c>
      <c r="Q8" s="4">
        <v>3</v>
      </c>
      <c r="R8" s="6" t="s">
        <v>28</v>
      </c>
      <c r="S8" s="4">
        <v>3</v>
      </c>
    </row>
    <row r="9" spans="1:19" ht="72.5" x14ac:dyDescent="0.35">
      <c r="A9" s="20"/>
      <c r="B9" s="20"/>
      <c r="C9" s="20"/>
      <c r="D9" s="3" t="s">
        <v>10</v>
      </c>
      <c r="E9" s="5">
        <v>2</v>
      </c>
      <c r="F9" s="6" t="s">
        <v>20</v>
      </c>
      <c r="G9" s="5">
        <v>2</v>
      </c>
      <c r="H9" s="3" t="s">
        <v>10</v>
      </c>
      <c r="I9" s="5">
        <v>2</v>
      </c>
      <c r="J9" s="3" t="s">
        <v>29</v>
      </c>
      <c r="K9" s="5">
        <v>2</v>
      </c>
      <c r="L9" s="6" t="s">
        <v>35</v>
      </c>
      <c r="M9" s="5">
        <v>1</v>
      </c>
      <c r="N9" s="6" t="s">
        <v>35</v>
      </c>
      <c r="O9" s="5">
        <v>1</v>
      </c>
      <c r="P9" s="6" t="s">
        <v>43</v>
      </c>
      <c r="Q9" s="5">
        <v>2</v>
      </c>
      <c r="R9" s="3" t="s">
        <v>29</v>
      </c>
      <c r="S9" s="5">
        <v>2</v>
      </c>
    </row>
    <row r="10" spans="1:19" ht="58" x14ac:dyDescent="0.35">
      <c r="A10" s="20"/>
      <c r="B10" s="20"/>
      <c r="C10" s="20"/>
      <c r="D10" s="3" t="s">
        <v>12</v>
      </c>
      <c r="E10" s="4">
        <v>1</v>
      </c>
      <c r="F10" s="6" t="s">
        <v>21</v>
      </c>
      <c r="G10" s="4">
        <v>0</v>
      </c>
      <c r="H10" s="3" t="s">
        <v>12</v>
      </c>
      <c r="I10" s="4">
        <v>1</v>
      </c>
      <c r="J10" s="6" t="s">
        <v>30</v>
      </c>
      <c r="K10" s="4">
        <v>1</v>
      </c>
      <c r="L10" s="8" t="s">
        <v>31</v>
      </c>
      <c r="M10" s="4">
        <v>0</v>
      </c>
      <c r="N10" s="8" t="s">
        <v>31</v>
      </c>
      <c r="O10" s="4">
        <v>0</v>
      </c>
      <c r="P10" s="6" t="s">
        <v>35</v>
      </c>
      <c r="Q10" s="4">
        <v>1</v>
      </c>
      <c r="R10" s="6" t="s">
        <v>30</v>
      </c>
      <c r="S10" s="4">
        <v>1</v>
      </c>
    </row>
    <row r="11" spans="1:19" ht="29" x14ac:dyDescent="0.35">
      <c r="A11" s="20"/>
      <c r="B11" s="20"/>
      <c r="C11" s="20"/>
      <c r="D11" s="3" t="s">
        <v>13</v>
      </c>
      <c r="E11" s="4">
        <v>0</v>
      </c>
      <c r="F11" s="20"/>
      <c r="G11" s="20"/>
      <c r="H11" s="3" t="s">
        <v>13</v>
      </c>
      <c r="I11" s="4">
        <v>0</v>
      </c>
      <c r="J11" s="8" t="s">
        <v>31</v>
      </c>
      <c r="K11" s="9">
        <v>0</v>
      </c>
      <c r="L11" s="20"/>
      <c r="M11" s="20"/>
      <c r="N11" s="20"/>
      <c r="O11" s="20"/>
      <c r="P11" s="8" t="s">
        <v>31</v>
      </c>
      <c r="Q11" s="9">
        <v>0</v>
      </c>
      <c r="R11" s="8" t="s">
        <v>31</v>
      </c>
      <c r="S11" s="9">
        <v>0</v>
      </c>
    </row>
    <row r="12" spans="1:19" x14ac:dyDescent="0.35">
      <c r="A12" s="19" t="s">
        <v>84</v>
      </c>
      <c r="B12" s="20" t="s">
        <v>85</v>
      </c>
      <c r="C12" s="20" t="s">
        <v>80</v>
      </c>
      <c r="D12" s="20"/>
      <c r="E12" s="20"/>
      <c r="F12" s="20"/>
      <c r="G12" s="20"/>
      <c r="H12" s="20"/>
      <c r="I12" s="20"/>
      <c r="J12" s="20"/>
      <c r="K12" s="20"/>
      <c r="L12" s="20"/>
      <c r="M12" s="20"/>
      <c r="N12" s="20"/>
      <c r="O12" s="20"/>
      <c r="P12" s="20"/>
      <c r="Q12" s="20"/>
      <c r="R12" s="20"/>
      <c r="S12" s="20"/>
    </row>
    <row r="13" spans="1:19" x14ac:dyDescent="0.35">
      <c r="A13" s="20"/>
      <c r="B13" s="20"/>
      <c r="C13" s="20"/>
      <c r="D13" s="20"/>
      <c r="E13" s="20"/>
      <c r="F13" s="20"/>
      <c r="G13" s="20"/>
      <c r="H13" s="20"/>
      <c r="I13" s="20"/>
      <c r="J13" s="20"/>
      <c r="K13" s="20"/>
      <c r="L13" s="20"/>
      <c r="M13" s="20"/>
      <c r="N13" s="20"/>
      <c r="O13" s="20"/>
      <c r="P13" s="20"/>
      <c r="Q13" s="20"/>
      <c r="R13" s="20"/>
      <c r="S13" s="20"/>
    </row>
    <row r="14" spans="1:19" x14ac:dyDescent="0.35">
      <c r="A14" s="20"/>
      <c r="B14" s="20"/>
      <c r="C14" s="20"/>
      <c r="D14" s="20"/>
      <c r="E14" s="20"/>
      <c r="F14" s="20"/>
      <c r="G14" s="20"/>
      <c r="H14" s="20"/>
      <c r="I14" s="20"/>
      <c r="J14" s="20"/>
      <c r="K14" s="20"/>
      <c r="L14" s="20"/>
      <c r="M14" s="20"/>
      <c r="N14" s="20"/>
      <c r="O14" s="20"/>
      <c r="P14" s="20"/>
      <c r="Q14" s="20"/>
      <c r="R14" s="20"/>
      <c r="S14" s="20"/>
    </row>
    <row r="15" spans="1:19" x14ac:dyDescent="0.35">
      <c r="A15" s="20"/>
      <c r="B15" s="20"/>
      <c r="C15" s="20"/>
      <c r="D15" s="20"/>
      <c r="E15" s="20"/>
      <c r="F15" s="20"/>
      <c r="G15" s="20"/>
      <c r="H15" s="20"/>
      <c r="I15" s="20"/>
      <c r="J15" s="20"/>
      <c r="K15" s="20"/>
      <c r="L15" s="20"/>
      <c r="M15" s="20"/>
      <c r="N15" s="20"/>
      <c r="O15" s="20"/>
      <c r="P15" s="20"/>
      <c r="Q15" s="20"/>
      <c r="R15" s="20"/>
      <c r="S15" s="20"/>
    </row>
    <row r="16" spans="1:19" x14ac:dyDescent="0.35">
      <c r="A16" s="12"/>
      <c r="B16" s="12"/>
      <c r="C16" s="12"/>
      <c r="D16" s="12"/>
      <c r="E16" s="12"/>
      <c r="F16" s="12"/>
      <c r="G16" s="12"/>
      <c r="H16" s="12"/>
      <c r="I16" s="12"/>
      <c r="J16" s="12"/>
      <c r="K16" s="12"/>
      <c r="L16" s="12"/>
      <c r="M16" s="12"/>
      <c r="N16" s="12"/>
      <c r="O16" s="12"/>
      <c r="P16" s="12"/>
      <c r="Q16" s="12"/>
      <c r="R16" s="12"/>
      <c r="S16" s="12"/>
    </row>
    <row r="17" spans="1:19" x14ac:dyDescent="0.35">
      <c r="A17" s="29"/>
      <c r="B17" s="13" t="s">
        <v>130</v>
      </c>
      <c r="C17" s="29"/>
      <c r="D17" s="29"/>
      <c r="E17" s="29"/>
      <c r="F17" s="29"/>
      <c r="G17" s="29"/>
      <c r="I17" s="29"/>
      <c r="J17" s="29"/>
      <c r="K17" s="29"/>
      <c r="L17" s="29"/>
      <c r="M17" s="29"/>
      <c r="N17" s="29"/>
      <c r="O17" s="29"/>
      <c r="P17" s="13" t="s">
        <v>88</v>
      </c>
      <c r="Q17" s="29"/>
      <c r="R17" s="29"/>
      <c r="S17" s="29"/>
    </row>
    <row r="18" spans="1:19" x14ac:dyDescent="0.35">
      <c r="A18" s="12"/>
      <c r="B18" s="12"/>
      <c r="C18" s="12"/>
      <c r="D18" s="12"/>
      <c r="E18" s="12"/>
      <c r="F18" s="12"/>
      <c r="G18" s="12"/>
      <c r="H18" s="12"/>
      <c r="I18" s="12"/>
      <c r="J18" s="12"/>
      <c r="K18" s="12"/>
      <c r="L18" s="12"/>
      <c r="M18" s="12"/>
      <c r="N18" s="12"/>
      <c r="O18" s="12"/>
      <c r="P18" s="12"/>
      <c r="Q18" s="12"/>
      <c r="R18" s="12"/>
      <c r="S18" s="12"/>
    </row>
    <row r="21" spans="1:19" x14ac:dyDescent="0.35">
      <c r="A21" t="s">
        <v>131</v>
      </c>
    </row>
  </sheetData>
  <mergeCells count="6">
    <mergeCell ref="A1:S1"/>
    <mergeCell ref="I2:S2"/>
    <mergeCell ref="A5:A6"/>
    <mergeCell ref="B5:B6"/>
    <mergeCell ref="C5:C6"/>
    <mergeCell ref="D5:S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1"/>
  <sheetViews>
    <sheetView showGridLines="0" zoomScale="85" zoomScaleNormal="85" workbookViewId="0">
      <selection activeCell="G17" sqref="G17"/>
    </sheetView>
  </sheetViews>
  <sheetFormatPr defaultColWidth="9" defaultRowHeight="14.5" x14ac:dyDescent="0.35"/>
  <cols>
    <col min="1" max="1" width="6.6328125" style="12" customWidth="1"/>
    <col min="2" max="2" width="13.36328125" style="12" customWidth="1"/>
    <col min="3" max="3" width="12.453125" style="12" customWidth="1"/>
    <col min="4" max="4" width="15" style="12" customWidth="1"/>
    <col min="5" max="16384" width="9" style="12"/>
  </cols>
  <sheetData>
    <row r="1" spans="1:11" x14ac:dyDescent="0.35">
      <c r="A1" s="105" t="s">
        <v>67</v>
      </c>
      <c r="B1" s="105"/>
      <c r="C1" s="105"/>
      <c r="D1" s="105"/>
      <c r="E1" s="105"/>
      <c r="F1" s="105"/>
      <c r="G1" s="105"/>
      <c r="H1" s="105"/>
      <c r="I1" s="105"/>
      <c r="J1" s="105"/>
      <c r="K1" s="105"/>
    </row>
    <row r="2" spans="1:11" x14ac:dyDescent="0.35">
      <c r="B2" s="13"/>
      <c r="C2" s="13"/>
      <c r="D2" s="13"/>
      <c r="E2" s="13"/>
      <c r="F2" s="13"/>
      <c r="G2" s="13"/>
      <c r="I2" s="106" t="s">
        <v>68</v>
      </c>
      <c r="J2" s="106"/>
      <c r="K2" s="106"/>
    </row>
    <row r="3" spans="1:11" x14ac:dyDescent="0.35">
      <c r="A3" s="14" t="s">
        <v>139</v>
      </c>
      <c r="B3" s="13"/>
      <c r="C3" s="13"/>
      <c r="D3" s="13"/>
      <c r="E3" s="13"/>
      <c r="F3" s="13"/>
      <c r="G3" s="13"/>
      <c r="I3" s="15"/>
      <c r="J3" s="15"/>
      <c r="K3" s="15"/>
    </row>
    <row r="5" spans="1:11" x14ac:dyDescent="0.35">
      <c r="A5" s="107" t="s">
        <v>69</v>
      </c>
      <c r="B5" s="107" t="s">
        <v>70</v>
      </c>
      <c r="C5" s="107" t="s">
        <v>71</v>
      </c>
      <c r="D5" s="108" t="s">
        <v>72</v>
      </c>
      <c r="E5" s="108" t="s">
        <v>73</v>
      </c>
      <c r="F5" s="107" t="s">
        <v>74</v>
      </c>
      <c r="G5" s="107"/>
      <c r="H5" s="107"/>
      <c r="I5" s="107"/>
      <c r="J5" s="107"/>
      <c r="K5" s="107"/>
    </row>
    <row r="6" spans="1:11" ht="72.5" x14ac:dyDescent="0.35">
      <c r="A6" s="107"/>
      <c r="B6" s="107"/>
      <c r="C6" s="107"/>
      <c r="D6" s="109"/>
      <c r="E6" s="109"/>
      <c r="F6" s="16" t="s">
        <v>5</v>
      </c>
      <c r="G6" s="16" t="s">
        <v>14</v>
      </c>
      <c r="H6" s="16" t="s">
        <v>23</v>
      </c>
      <c r="I6" s="17" t="s">
        <v>75</v>
      </c>
      <c r="J6" s="18" t="s">
        <v>76</v>
      </c>
      <c r="K6" s="18" t="s">
        <v>77</v>
      </c>
    </row>
    <row r="7" spans="1:11" x14ac:dyDescent="0.35">
      <c r="A7" s="19" t="s">
        <v>78</v>
      </c>
      <c r="B7" s="20" t="s">
        <v>79</v>
      </c>
      <c r="C7" s="20" t="s">
        <v>80</v>
      </c>
      <c r="D7" s="20" t="s">
        <v>140</v>
      </c>
      <c r="E7" s="21">
        <v>1</v>
      </c>
      <c r="F7" s="3">
        <v>4</v>
      </c>
      <c r="G7" s="6">
        <v>1</v>
      </c>
      <c r="H7" s="3">
        <v>4</v>
      </c>
      <c r="I7" s="4"/>
      <c r="J7" s="20"/>
      <c r="K7" s="20"/>
    </row>
    <row r="8" spans="1:11" x14ac:dyDescent="0.35">
      <c r="A8" s="19"/>
      <c r="B8" s="20"/>
      <c r="C8" s="20"/>
      <c r="D8" s="20" t="s">
        <v>94</v>
      </c>
      <c r="E8" s="21">
        <v>1</v>
      </c>
      <c r="F8" s="3">
        <v>3</v>
      </c>
      <c r="G8" s="3">
        <v>2</v>
      </c>
      <c r="H8" s="3">
        <v>3</v>
      </c>
      <c r="I8" s="4"/>
      <c r="J8" s="20"/>
      <c r="K8" s="20"/>
    </row>
    <row r="9" spans="1:11" x14ac:dyDescent="0.35">
      <c r="A9" s="20"/>
      <c r="B9" s="20"/>
      <c r="C9" s="20"/>
      <c r="D9" s="20" t="s">
        <v>81</v>
      </c>
      <c r="E9" s="21">
        <v>1</v>
      </c>
      <c r="F9" s="3">
        <v>2</v>
      </c>
      <c r="G9" s="6">
        <v>4</v>
      </c>
      <c r="H9" s="3">
        <v>3</v>
      </c>
      <c r="I9" s="5"/>
      <c r="J9" s="20"/>
      <c r="K9" s="20"/>
    </row>
    <row r="10" spans="1:11" x14ac:dyDescent="0.35">
      <c r="A10" s="110" t="s">
        <v>82</v>
      </c>
      <c r="B10" s="111"/>
      <c r="C10" s="111"/>
      <c r="D10" s="112"/>
      <c r="E10" s="22">
        <f>SUM(E7:E9)</f>
        <v>3</v>
      </c>
      <c r="F10" s="2">
        <f>SUM(F7:F9)</f>
        <v>9</v>
      </c>
      <c r="G10" s="2">
        <f t="shared" ref="G10:H10" si="0">SUM(G7:G9)</f>
        <v>7</v>
      </c>
      <c r="H10" s="2">
        <f t="shared" si="0"/>
        <v>10</v>
      </c>
      <c r="I10" s="1"/>
      <c r="J10" s="23"/>
      <c r="K10" s="23"/>
    </row>
    <row r="11" spans="1:11" x14ac:dyDescent="0.35">
      <c r="A11" s="113" t="s">
        <v>83</v>
      </c>
      <c r="B11" s="114"/>
      <c r="C11" s="114"/>
      <c r="D11" s="115"/>
      <c r="E11" s="24"/>
      <c r="F11" s="25">
        <f>+F10/$E$10</f>
        <v>3</v>
      </c>
      <c r="G11" s="25">
        <f t="shared" ref="G11:H11" si="1">+G10/$E$10</f>
        <v>2.3333333333333335</v>
      </c>
      <c r="H11" s="25">
        <f t="shared" si="1"/>
        <v>3.3333333333333335</v>
      </c>
      <c r="I11" s="26"/>
      <c r="J11" s="27"/>
      <c r="K11" s="27"/>
    </row>
    <row r="12" spans="1:11" x14ac:dyDescent="0.35">
      <c r="A12" s="19" t="s">
        <v>84</v>
      </c>
      <c r="B12" s="20" t="s">
        <v>85</v>
      </c>
      <c r="C12" s="20" t="s">
        <v>80</v>
      </c>
      <c r="D12" s="20" t="s">
        <v>142</v>
      </c>
      <c r="E12" s="20"/>
      <c r="F12" s="20"/>
      <c r="G12" s="20"/>
      <c r="H12" s="20"/>
      <c r="I12" s="20"/>
      <c r="J12" s="20"/>
      <c r="K12" s="20"/>
    </row>
    <row r="13" spans="1:11" x14ac:dyDescent="0.35">
      <c r="A13" s="19"/>
      <c r="B13" s="20"/>
      <c r="C13" s="20"/>
      <c r="D13" s="20" t="s">
        <v>141</v>
      </c>
      <c r="E13" s="20">
        <v>1</v>
      </c>
      <c r="F13" s="3">
        <v>4</v>
      </c>
      <c r="G13" s="6">
        <v>1</v>
      </c>
      <c r="H13" s="3">
        <v>4</v>
      </c>
      <c r="I13" s="20"/>
      <c r="J13" s="20"/>
      <c r="K13" s="20"/>
    </row>
    <row r="14" spans="1:11" x14ac:dyDescent="0.35">
      <c r="A14" s="19"/>
      <c r="B14" s="20"/>
      <c r="C14" s="20"/>
      <c r="D14" s="20" t="s">
        <v>94</v>
      </c>
      <c r="E14" s="20">
        <v>1</v>
      </c>
      <c r="F14" s="3">
        <v>3</v>
      </c>
      <c r="G14" s="3">
        <v>2</v>
      </c>
      <c r="H14" s="3">
        <v>3</v>
      </c>
      <c r="I14" s="20"/>
      <c r="J14" s="20"/>
      <c r="K14" s="20"/>
    </row>
    <row r="15" spans="1:11" x14ac:dyDescent="0.35">
      <c r="A15" s="110" t="s">
        <v>86</v>
      </c>
      <c r="B15" s="111"/>
      <c r="C15" s="111"/>
      <c r="D15" s="112"/>
      <c r="E15" s="22">
        <f>SUM(E13:E14)</f>
        <v>2</v>
      </c>
      <c r="F15" s="23">
        <f>SUM(F13:F14)</f>
        <v>7</v>
      </c>
      <c r="G15" s="23">
        <f t="shared" ref="G15:H15" si="2">SUM(G13:G14)</f>
        <v>3</v>
      </c>
      <c r="H15" s="23">
        <f t="shared" si="2"/>
        <v>7</v>
      </c>
      <c r="I15" s="20"/>
      <c r="J15" s="20"/>
      <c r="K15" s="20"/>
    </row>
    <row r="16" spans="1:11" x14ac:dyDescent="0.35">
      <c r="A16" s="113" t="s">
        <v>83</v>
      </c>
      <c r="B16" s="114"/>
      <c r="C16" s="114"/>
      <c r="D16" s="115"/>
      <c r="E16" s="24"/>
      <c r="F16" s="28">
        <f>+F15/$E$15</f>
        <v>3.5</v>
      </c>
      <c r="G16" s="28">
        <f t="shared" ref="G16:H16" si="3">+G15/$E$15</f>
        <v>1.5</v>
      </c>
      <c r="H16" s="28">
        <f t="shared" si="3"/>
        <v>3.5</v>
      </c>
      <c r="I16" s="27"/>
      <c r="J16" s="27"/>
      <c r="K16" s="27"/>
    </row>
    <row r="18" spans="1:11" x14ac:dyDescent="0.35">
      <c r="A18" s="29"/>
      <c r="B18" s="13" t="s">
        <v>87</v>
      </c>
      <c r="C18" s="29"/>
      <c r="D18" s="29"/>
      <c r="E18" s="29"/>
      <c r="F18" s="29"/>
      <c r="G18" s="29"/>
      <c r="H18" s="105" t="s">
        <v>88</v>
      </c>
      <c r="I18" s="105"/>
      <c r="J18" s="105"/>
      <c r="K18" s="105"/>
    </row>
    <row r="19" spans="1:11" x14ac:dyDescent="0.35">
      <c r="H19" s="106" t="s">
        <v>89</v>
      </c>
      <c r="I19" s="106"/>
      <c r="J19" s="106"/>
      <c r="K19" s="106"/>
    </row>
    <row r="21" spans="1:11" x14ac:dyDescent="0.35">
      <c r="A21" s="29"/>
    </row>
  </sheetData>
  <mergeCells count="14">
    <mergeCell ref="H19:K19"/>
    <mergeCell ref="A1:K1"/>
    <mergeCell ref="I2:K2"/>
    <mergeCell ref="A5:A6"/>
    <mergeCell ref="B5:B6"/>
    <mergeCell ref="C5:C6"/>
    <mergeCell ref="D5:D6"/>
    <mergeCell ref="E5:E6"/>
    <mergeCell ref="F5:K5"/>
    <mergeCell ref="A10:D10"/>
    <mergeCell ref="A11:D11"/>
    <mergeCell ref="A15:D15"/>
    <mergeCell ref="A16:D16"/>
    <mergeCell ref="H18:K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9"/>
  <sheetViews>
    <sheetView showGridLines="0" zoomScale="85" zoomScaleNormal="85" workbookViewId="0">
      <selection activeCell="G17" sqref="G17"/>
    </sheetView>
  </sheetViews>
  <sheetFormatPr defaultRowHeight="14.5" x14ac:dyDescent="0.35"/>
  <cols>
    <col min="14" max="14" width="34" customWidth="1"/>
  </cols>
  <sheetData>
    <row r="1" spans="1:14" x14ac:dyDescent="0.35">
      <c r="A1" s="105" t="s">
        <v>90</v>
      </c>
      <c r="B1" s="105"/>
      <c r="C1" s="105"/>
      <c r="D1" s="105"/>
      <c r="E1" s="105"/>
      <c r="F1" s="105"/>
      <c r="G1" s="105"/>
      <c r="H1" s="105"/>
      <c r="I1" s="105"/>
      <c r="J1" s="105"/>
      <c r="K1" s="105"/>
      <c r="L1" s="105"/>
      <c r="M1" s="105"/>
      <c r="N1" s="105"/>
    </row>
    <row r="2" spans="1:14" x14ac:dyDescent="0.35">
      <c r="A2" s="116" t="s">
        <v>91</v>
      </c>
      <c r="B2" s="116"/>
      <c r="C2" s="116"/>
      <c r="D2" s="116"/>
      <c r="E2" s="116"/>
      <c r="F2" s="116"/>
      <c r="G2" s="116"/>
      <c r="H2" s="116"/>
      <c r="I2" s="116"/>
      <c r="J2" s="116"/>
      <c r="K2" s="116"/>
      <c r="L2" s="116"/>
      <c r="M2" s="116"/>
      <c r="N2" s="116"/>
    </row>
    <row r="3" spans="1:14" x14ac:dyDescent="0.35">
      <c r="A3" s="12"/>
      <c r="B3" s="12"/>
      <c r="C3" s="12"/>
      <c r="D3" s="12"/>
      <c r="E3" s="12"/>
      <c r="F3" s="12"/>
      <c r="G3" s="12"/>
      <c r="H3" s="12"/>
      <c r="I3" s="12"/>
      <c r="J3" s="12"/>
      <c r="K3" s="12"/>
      <c r="L3" s="117" t="s">
        <v>68</v>
      </c>
      <c r="M3" s="117"/>
      <c r="N3" s="117"/>
    </row>
    <row r="4" spans="1:14" x14ac:dyDescent="0.35">
      <c r="A4" s="107" t="s">
        <v>69</v>
      </c>
      <c r="B4" s="107" t="s">
        <v>70</v>
      </c>
      <c r="C4" s="107" t="s">
        <v>71</v>
      </c>
      <c r="D4" s="108" t="s">
        <v>92</v>
      </c>
      <c r="E4" s="108" t="s">
        <v>73</v>
      </c>
      <c r="F4" s="118" t="s">
        <v>74</v>
      </c>
      <c r="G4" s="119"/>
      <c r="H4" s="119"/>
      <c r="I4" s="119"/>
      <c r="J4" s="119"/>
      <c r="K4" s="119"/>
      <c r="L4" s="119"/>
      <c r="M4" s="119"/>
      <c r="N4" s="30" t="s">
        <v>93</v>
      </c>
    </row>
    <row r="5" spans="1:14" ht="72.5" x14ac:dyDescent="0.35">
      <c r="A5" s="107"/>
      <c r="B5" s="107"/>
      <c r="C5" s="107"/>
      <c r="D5" s="109"/>
      <c r="E5" s="109"/>
      <c r="F5" s="16" t="s">
        <v>5</v>
      </c>
      <c r="G5" s="16" t="s">
        <v>14</v>
      </c>
      <c r="H5" s="16" t="s">
        <v>23</v>
      </c>
      <c r="I5" s="17" t="s">
        <v>75</v>
      </c>
      <c r="J5" s="18" t="s">
        <v>75</v>
      </c>
      <c r="K5" s="18" t="s">
        <v>77</v>
      </c>
      <c r="L5" s="17" t="s">
        <v>75</v>
      </c>
      <c r="M5" s="31" t="s">
        <v>75</v>
      </c>
      <c r="N5" s="32"/>
    </row>
    <row r="6" spans="1:14" x14ac:dyDescent="0.35">
      <c r="A6" s="19" t="s">
        <v>78</v>
      </c>
      <c r="B6" s="20" t="s">
        <v>79</v>
      </c>
      <c r="C6" s="20" t="s">
        <v>80</v>
      </c>
      <c r="D6" s="21" t="s">
        <v>141</v>
      </c>
      <c r="E6" s="21">
        <v>1</v>
      </c>
      <c r="F6" s="3">
        <v>4</v>
      </c>
      <c r="G6" s="6">
        <v>1</v>
      </c>
      <c r="H6" s="3">
        <v>4</v>
      </c>
      <c r="I6" s="3">
        <v>4</v>
      </c>
      <c r="J6" s="6">
        <v>1</v>
      </c>
      <c r="K6" s="3">
        <v>4</v>
      </c>
      <c r="L6" s="6">
        <v>1</v>
      </c>
      <c r="M6" s="33">
        <v>4</v>
      </c>
      <c r="N6" s="34"/>
    </row>
    <row r="7" spans="1:14" x14ac:dyDescent="0.35">
      <c r="A7" s="19"/>
      <c r="B7" s="20"/>
      <c r="C7" s="20"/>
      <c r="D7" s="21" t="s">
        <v>94</v>
      </c>
      <c r="E7" s="21">
        <v>1</v>
      </c>
      <c r="F7" s="3">
        <v>3</v>
      </c>
      <c r="G7" s="3">
        <v>2</v>
      </c>
      <c r="H7" s="3">
        <v>3</v>
      </c>
      <c r="I7" s="3">
        <v>3</v>
      </c>
      <c r="J7" s="3">
        <v>2</v>
      </c>
      <c r="K7" s="3">
        <v>3</v>
      </c>
      <c r="L7" s="3">
        <v>2</v>
      </c>
      <c r="M7" s="33">
        <v>3</v>
      </c>
      <c r="N7" s="34"/>
    </row>
    <row r="8" spans="1:14" x14ac:dyDescent="0.35">
      <c r="A8" s="20"/>
      <c r="B8" s="20"/>
      <c r="C8" s="20"/>
      <c r="D8" s="21" t="s">
        <v>143</v>
      </c>
      <c r="E8" s="21">
        <v>1</v>
      </c>
      <c r="F8" s="3">
        <v>2</v>
      </c>
      <c r="G8" s="6">
        <v>4</v>
      </c>
      <c r="H8" s="3">
        <v>3</v>
      </c>
      <c r="I8" s="3">
        <v>2</v>
      </c>
      <c r="J8" s="6">
        <v>4</v>
      </c>
      <c r="K8" s="3">
        <v>3</v>
      </c>
      <c r="L8" s="6">
        <v>4</v>
      </c>
      <c r="M8" s="33">
        <v>3</v>
      </c>
      <c r="N8" s="34"/>
    </row>
    <row r="9" spans="1:14" x14ac:dyDescent="0.35">
      <c r="A9" s="110" t="s">
        <v>82</v>
      </c>
      <c r="B9" s="111"/>
      <c r="C9" s="111"/>
      <c r="D9" s="112"/>
      <c r="E9" s="22">
        <f>SUM(E6:E8)</f>
        <v>3</v>
      </c>
      <c r="F9" s="2">
        <f>SUM(F6:F8)</f>
        <v>9</v>
      </c>
      <c r="G9" s="2">
        <f t="shared" ref="G9:M9" si="0">SUM(G6:G8)</f>
        <v>7</v>
      </c>
      <c r="H9" s="2">
        <f t="shared" si="0"/>
        <v>10</v>
      </c>
      <c r="I9" s="2">
        <f t="shared" si="0"/>
        <v>9</v>
      </c>
      <c r="J9" s="2">
        <f t="shared" si="0"/>
        <v>7</v>
      </c>
      <c r="K9" s="2">
        <f t="shared" si="0"/>
        <v>10</v>
      </c>
      <c r="L9" s="2">
        <f t="shared" si="0"/>
        <v>7</v>
      </c>
      <c r="M9" s="35">
        <f t="shared" si="0"/>
        <v>10</v>
      </c>
      <c r="N9" s="36"/>
    </row>
    <row r="10" spans="1:14" x14ac:dyDescent="0.35">
      <c r="A10" s="113" t="s">
        <v>83</v>
      </c>
      <c r="B10" s="114"/>
      <c r="C10" s="114"/>
      <c r="D10" s="115"/>
      <c r="E10" s="24"/>
      <c r="F10" s="37">
        <f>+F9/$E$9</f>
        <v>3</v>
      </c>
      <c r="G10" s="37">
        <f t="shared" ref="G10:M10" si="1">+G9/$E$9</f>
        <v>2.3333333333333335</v>
      </c>
      <c r="H10" s="37">
        <f t="shared" si="1"/>
        <v>3.3333333333333335</v>
      </c>
      <c r="I10" s="37">
        <f t="shared" si="1"/>
        <v>3</v>
      </c>
      <c r="J10" s="37">
        <f t="shared" si="1"/>
        <v>2.3333333333333335</v>
      </c>
      <c r="K10" s="37">
        <f t="shared" si="1"/>
        <v>3.3333333333333335</v>
      </c>
      <c r="L10" s="37">
        <f t="shared" si="1"/>
        <v>2.3333333333333335</v>
      </c>
      <c r="M10" s="38">
        <f t="shared" si="1"/>
        <v>3.3333333333333335</v>
      </c>
      <c r="N10" s="39">
        <f>+SUM(F$10:M$10)/8</f>
        <v>2.875</v>
      </c>
    </row>
    <row r="11" spans="1:14" x14ac:dyDescent="0.35">
      <c r="A11" s="19" t="s">
        <v>84</v>
      </c>
      <c r="B11" s="20" t="s">
        <v>85</v>
      </c>
      <c r="C11" s="20" t="s">
        <v>80</v>
      </c>
      <c r="D11" s="20"/>
      <c r="E11" s="20"/>
      <c r="F11" s="20"/>
      <c r="G11" s="20"/>
      <c r="H11" s="20"/>
      <c r="I11" s="20"/>
      <c r="J11" s="20"/>
      <c r="K11" s="20"/>
      <c r="L11" s="12"/>
      <c r="M11" s="12"/>
      <c r="N11" s="34"/>
    </row>
    <row r="12" spans="1:14" x14ac:dyDescent="0.35">
      <c r="A12" s="19"/>
      <c r="B12" s="20"/>
      <c r="C12" s="20"/>
      <c r="D12" s="21" t="s">
        <v>143</v>
      </c>
      <c r="E12" s="20">
        <v>1</v>
      </c>
      <c r="F12" s="3">
        <v>4</v>
      </c>
      <c r="G12" s="6">
        <v>4</v>
      </c>
      <c r="H12" s="3">
        <v>4</v>
      </c>
      <c r="I12" s="3">
        <v>4</v>
      </c>
      <c r="J12" s="6">
        <v>3</v>
      </c>
      <c r="K12" s="3">
        <v>4</v>
      </c>
      <c r="L12" s="6">
        <v>4</v>
      </c>
      <c r="M12" s="33">
        <v>4</v>
      </c>
      <c r="N12" s="34"/>
    </row>
    <row r="13" spans="1:14" x14ac:dyDescent="0.35">
      <c r="A13" s="19"/>
      <c r="B13" s="20"/>
      <c r="C13" s="20"/>
      <c r="D13" s="21" t="s">
        <v>94</v>
      </c>
      <c r="E13" s="20">
        <v>1</v>
      </c>
      <c r="F13" s="3">
        <v>3</v>
      </c>
      <c r="G13" s="3">
        <v>3</v>
      </c>
      <c r="H13" s="3">
        <v>4</v>
      </c>
      <c r="I13" s="3">
        <v>4</v>
      </c>
      <c r="J13" s="3">
        <v>4</v>
      </c>
      <c r="K13" s="3">
        <v>3</v>
      </c>
      <c r="L13" s="3">
        <v>4</v>
      </c>
      <c r="M13" s="33">
        <v>3</v>
      </c>
      <c r="N13" s="34"/>
    </row>
    <row r="14" spans="1:14" x14ac:dyDescent="0.35">
      <c r="A14" s="110" t="s">
        <v>86</v>
      </c>
      <c r="B14" s="111"/>
      <c r="C14" s="111"/>
      <c r="D14" s="112"/>
      <c r="E14" s="22">
        <f>SUM(E12:E13)</f>
        <v>2</v>
      </c>
      <c r="F14" s="23">
        <f>SUM(F12:F13)</f>
        <v>7</v>
      </c>
      <c r="G14" s="23">
        <f t="shared" ref="G14:M14" si="2">SUM(G12:G13)</f>
        <v>7</v>
      </c>
      <c r="H14" s="23">
        <f t="shared" si="2"/>
        <v>8</v>
      </c>
      <c r="I14" s="23">
        <f t="shared" si="2"/>
        <v>8</v>
      </c>
      <c r="J14" s="23">
        <f t="shared" si="2"/>
        <v>7</v>
      </c>
      <c r="K14" s="23">
        <f t="shared" si="2"/>
        <v>7</v>
      </c>
      <c r="L14" s="23">
        <f t="shared" si="2"/>
        <v>8</v>
      </c>
      <c r="M14" s="40">
        <f t="shared" si="2"/>
        <v>7</v>
      </c>
      <c r="N14" s="34"/>
    </row>
    <row r="15" spans="1:14" x14ac:dyDescent="0.35">
      <c r="A15" s="113" t="s">
        <v>83</v>
      </c>
      <c r="B15" s="114"/>
      <c r="C15" s="114"/>
      <c r="D15" s="115"/>
      <c r="E15" s="24"/>
      <c r="F15" s="41">
        <f>+F14/$E$14</f>
        <v>3.5</v>
      </c>
      <c r="G15" s="41">
        <f t="shared" ref="G15:M15" si="3">+G14/$E$14</f>
        <v>3.5</v>
      </c>
      <c r="H15" s="41">
        <f t="shared" si="3"/>
        <v>4</v>
      </c>
      <c r="I15" s="41">
        <f t="shared" si="3"/>
        <v>4</v>
      </c>
      <c r="J15" s="41">
        <f t="shared" si="3"/>
        <v>3.5</v>
      </c>
      <c r="K15" s="41">
        <f t="shared" si="3"/>
        <v>3.5</v>
      </c>
      <c r="L15" s="41">
        <f t="shared" si="3"/>
        <v>4</v>
      </c>
      <c r="M15" s="42">
        <f t="shared" si="3"/>
        <v>3.5</v>
      </c>
      <c r="N15" s="43">
        <f>+SUM(F15:M15)/8</f>
        <v>3.6875</v>
      </c>
    </row>
    <row r="16" spans="1:14" x14ac:dyDescent="0.35">
      <c r="A16" s="12"/>
      <c r="B16" s="12"/>
      <c r="C16" s="12"/>
      <c r="D16" s="12"/>
      <c r="E16" s="12"/>
      <c r="F16" s="12"/>
      <c r="G16" s="12"/>
      <c r="H16" s="12"/>
      <c r="I16" s="12"/>
      <c r="J16" s="12"/>
      <c r="K16" s="12"/>
      <c r="L16" s="12"/>
      <c r="M16" s="12"/>
      <c r="N16" s="12"/>
    </row>
    <row r="17" spans="1:14" x14ac:dyDescent="0.35">
      <c r="A17" s="29"/>
      <c r="B17" s="13" t="s">
        <v>87</v>
      </c>
      <c r="C17" s="29"/>
      <c r="D17" s="29"/>
      <c r="E17" s="12"/>
      <c r="F17" s="13"/>
      <c r="G17" s="12"/>
      <c r="H17" s="12"/>
      <c r="I17" s="12"/>
      <c r="J17" s="12"/>
      <c r="K17" s="29"/>
      <c r="L17" s="29" t="s">
        <v>88</v>
      </c>
      <c r="M17" s="12"/>
      <c r="N17" s="12"/>
    </row>
    <row r="18" spans="1:14" x14ac:dyDescent="0.35">
      <c r="A18" s="12"/>
      <c r="B18" s="12"/>
      <c r="C18" s="12"/>
      <c r="D18" s="12"/>
      <c r="E18" s="12"/>
      <c r="F18" s="12"/>
      <c r="G18" s="12"/>
      <c r="H18" s="12"/>
      <c r="I18" s="12"/>
      <c r="J18" s="12"/>
      <c r="K18" s="12"/>
      <c r="L18" s="12"/>
      <c r="M18" s="12"/>
      <c r="N18" s="12"/>
    </row>
    <row r="19" spans="1:14" x14ac:dyDescent="0.35">
      <c r="A19" s="12"/>
      <c r="B19" s="12"/>
      <c r="C19" s="12"/>
      <c r="D19" s="12"/>
      <c r="E19" s="12"/>
      <c r="F19" s="12"/>
      <c r="G19" s="12"/>
      <c r="H19" s="12"/>
      <c r="I19" s="12"/>
      <c r="J19" s="12"/>
      <c r="K19" s="12"/>
      <c r="L19" s="12"/>
      <c r="M19" s="12"/>
      <c r="N19" s="12"/>
    </row>
  </sheetData>
  <mergeCells count="13">
    <mergeCell ref="A9:D9"/>
    <mergeCell ref="A10:D10"/>
    <mergeCell ref="A14:D14"/>
    <mergeCell ref="A15:D15"/>
    <mergeCell ref="A1:N1"/>
    <mergeCell ref="A2:N2"/>
    <mergeCell ref="L3:N3"/>
    <mergeCell ref="A4:A5"/>
    <mergeCell ref="B4:B5"/>
    <mergeCell ref="C4:C5"/>
    <mergeCell ref="D4:D5"/>
    <mergeCell ref="E4:E5"/>
    <mergeCell ref="F4:M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6"/>
  <sheetViews>
    <sheetView showGridLines="0" topLeftCell="D1" zoomScale="70" zoomScaleNormal="70" workbookViewId="0">
      <selection activeCell="D6" sqref="D6:D7"/>
    </sheetView>
  </sheetViews>
  <sheetFormatPr defaultRowHeight="14.5" x14ac:dyDescent="0.35"/>
  <cols>
    <col min="1" max="1" width="5" customWidth="1"/>
    <col min="4" max="4" width="12.08984375" customWidth="1"/>
    <col min="5" max="5" width="14.453125" customWidth="1"/>
    <col min="7" max="7" width="16.6328125" customWidth="1"/>
  </cols>
  <sheetData>
    <row r="1" spans="1:16" x14ac:dyDescent="0.35">
      <c r="A1" s="105" t="s">
        <v>95</v>
      </c>
      <c r="B1" s="105"/>
      <c r="C1" s="105"/>
      <c r="D1" s="105"/>
      <c r="E1" s="105"/>
      <c r="F1" s="105"/>
      <c r="G1" s="105"/>
      <c r="H1" s="105"/>
      <c r="I1" s="105"/>
      <c r="J1" s="105"/>
      <c r="K1" s="105"/>
      <c r="L1" s="105"/>
      <c r="M1" s="105"/>
      <c r="N1" s="105"/>
      <c r="O1" s="105"/>
      <c r="P1" s="105"/>
    </row>
    <row r="2" spans="1:16" x14ac:dyDescent="0.35">
      <c r="A2" s="12"/>
      <c r="B2" s="122" t="s">
        <v>91</v>
      </c>
      <c r="C2" s="122"/>
      <c r="D2" s="122"/>
      <c r="E2" s="122"/>
      <c r="F2" s="122"/>
      <c r="G2" s="122"/>
      <c r="H2" s="122"/>
      <c r="I2" s="122"/>
      <c r="J2" s="122"/>
      <c r="K2" s="122"/>
      <c r="L2" s="122"/>
      <c r="M2" s="122"/>
      <c r="N2" s="122"/>
      <c r="O2" s="122"/>
      <c r="P2" s="122"/>
    </row>
    <row r="3" spans="1:16" x14ac:dyDescent="0.35">
      <c r="A3" s="44"/>
      <c r="B3" s="45"/>
      <c r="C3" s="46"/>
      <c r="D3" s="46"/>
      <c r="E3" s="46"/>
      <c r="F3" s="46"/>
      <c r="G3" s="46"/>
      <c r="H3" s="46"/>
      <c r="I3" s="46"/>
      <c r="J3" s="46"/>
      <c r="K3" s="46"/>
      <c r="L3" s="46"/>
      <c r="M3" s="106" t="s">
        <v>68</v>
      </c>
      <c r="N3" s="106"/>
      <c r="O3" s="106"/>
      <c r="P3" s="106"/>
    </row>
    <row r="4" spans="1:16" x14ac:dyDescent="0.35">
      <c r="A4" s="123" t="s">
        <v>69</v>
      </c>
      <c r="B4" s="123" t="s">
        <v>96</v>
      </c>
      <c r="C4" s="123"/>
      <c r="D4" s="123"/>
      <c r="E4" s="123"/>
      <c r="F4" s="123"/>
      <c r="G4" s="123"/>
      <c r="H4" s="123"/>
      <c r="I4" s="123" t="s">
        <v>97</v>
      </c>
      <c r="J4" s="123" t="s">
        <v>98</v>
      </c>
      <c r="K4" s="123" t="s">
        <v>99</v>
      </c>
      <c r="L4" s="123" t="s">
        <v>92</v>
      </c>
      <c r="M4" s="124" t="s">
        <v>50</v>
      </c>
      <c r="N4" s="124" t="s">
        <v>51</v>
      </c>
      <c r="O4" s="124" t="s">
        <v>100</v>
      </c>
      <c r="P4" s="124" t="s">
        <v>101</v>
      </c>
    </row>
    <row r="5" spans="1:16" ht="43.5" x14ac:dyDescent="0.35">
      <c r="A5" s="123"/>
      <c r="B5" s="47" t="s">
        <v>102</v>
      </c>
      <c r="C5" s="47" t="s">
        <v>103</v>
      </c>
      <c r="D5" s="47" t="s">
        <v>104</v>
      </c>
      <c r="E5" s="47" t="s">
        <v>105</v>
      </c>
      <c r="F5" s="47" t="s">
        <v>106</v>
      </c>
      <c r="G5" s="47" t="s">
        <v>107</v>
      </c>
      <c r="H5" s="47" t="s">
        <v>106</v>
      </c>
      <c r="I5" s="123"/>
      <c r="J5" s="123"/>
      <c r="K5" s="123"/>
      <c r="L5" s="123"/>
      <c r="M5" s="125"/>
      <c r="N5" s="125"/>
      <c r="O5" s="126"/>
      <c r="P5" s="125"/>
    </row>
    <row r="6" spans="1:16" ht="43.5" x14ac:dyDescent="0.35">
      <c r="A6" s="129">
        <v>1</v>
      </c>
      <c r="B6" s="133" t="s">
        <v>108</v>
      </c>
      <c r="C6" s="129" t="s">
        <v>109</v>
      </c>
      <c r="D6" s="135" t="s">
        <v>110</v>
      </c>
      <c r="E6" s="120" t="s">
        <v>111</v>
      </c>
      <c r="F6" s="129"/>
      <c r="G6" s="120" t="s">
        <v>112</v>
      </c>
      <c r="H6" s="129"/>
      <c r="I6" s="129" t="s">
        <v>113</v>
      </c>
      <c r="J6" s="48" t="s">
        <v>114</v>
      </c>
      <c r="K6" s="48" t="s">
        <v>144</v>
      </c>
      <c r="L6" s="49" t="s">
        <v>145</v>
      </c>
      <c r="M6" s="50" t="s">
        <v>52</v>
      </c>
      <c r="N6" s="48" t="s">
        <v>115</v>
      </c>
      <c r="O6" s="50" t="s">
        <v>116</v>
      </c>
      <c r="P6" s="51"/>
    </row>
    <row r="7" spans="1:16" ht="87" x14ac:dyDescent="0.35">
      <c r="A7" s="130"/>
      <c r="B7" s="134"/>
      <c r="C7" s="130"/>
      <c r="D7" s="136"/>
      <c r="E7" s="121"/>
      <c r="F7" s="130"/>
      <c r="G7" s="121"/>
      <c r="H7" s="130"/>
      <c r="I7" s="130"/>
      <c r="J7" s="48" t="s">
        <v>117</v>
      </c>
      <c r="K7" s="48" t="s">
        <v>118</v>
      </c>
      <c r="L7" s="49" t="s">
        <v>94</v>
      </c>
      <c r="M7" s="50" t="s">
        <v>53</v>
      </c>
      <c r="N7" s="49" t="s">
        <v>119</v>
      </c>
      <c r="O7" s="50" t="s">
        <v>116</v>
      </c>
      <c r="P7" s="52"/>
    </row>
    <row r="8" spans="1:16" ht="58" x14ac:dyDescent="0.35">
      <c r="A8" s="53">
        <v>2</v>
      </c>
      <c r="B8" s="54" t="s">
        <v>85</v>
      </c>
      <c r="C8" s="54" t="s">
        <v>120</v>
      </c>
      <c r="D8" s="55" t="s">
        <v>121</v>
      </c>
      <c r="E8" s="54" t="s">
        <v>112</v>
      </c>
      <c r="F8" s="54"/>
      <c r="G8" s="54" t="s">
        <v>111</v>
      </c>
      <c r="H8" s="54"/>
      <c r="I8" s="54" t="s">
        <v>122</v>
      </c>
      <c r="J8" s="54" t="s">
        <v>123</v>
      </c>
      <c r="K8" s="54" t="s">
        <v>124</v>
      </c>
      <c r="L8" s="53" t="s">
        <v>145</v>
      </c>
      <c r="M8" s="50" t="s">
        <v>55</v>
      </c>
      <c r="N8" s="56" t="s">
        <v>125</v>
      </c>
      <c r="O8" s="50" t="s">
        <v>116</v>
      </c>
      <c r="P8" s="57"/>
    </row>
    <row r="9" spans="1:16" x14ac:dyDescent="0.35">
      <c r="A9" s="58"/>
      <c r="B9" s="54"/>
      <c r="C9" s="59"/>
      <c r="D9" s="59"/>
      <c r="E9" s="59"/>
      <c r="F9" s="59"/>
      <c r="G9" s="59"/>
      <c r="H9" s="59"/>
      <c r="I9" s="59"/>
      <c r="J9" s="59"/>
      <c r="K9" s="54"/>
      <c r="L9" s="53"/>
      <c r="M9" s="53"/>
      <c r="N9" s="53"/>
      <c r="O9" s="53"/>
      <c r="P9" s="59"/>
    </row>
    <row r="10" spans="1:16" x14ac:dyDescent="0.35">
      <c r="A10" s="58"/>
      <c r="B10" s="54"/>
      <c r="C10" s="59"/>
      <c r="D10" s="59"/>
      <c r="E10" s="59"/>
      <c r="F10" s="59"/>
      <c r="G10" s="59"/>
      <c r="H10" s="59"/>
      <c r="I10" s="59"/>
      <c r="J10" s="59"/>
      <c r="K10" s="54"/>
      <c r="L10" s="53"/>
      <c r="M10" s="53"/>
      <c r="N10" s="53"/>
      <c r="O10" s="53"/>
      <c r="P10" s="59"/>
    </row>
    <row r="11" spans="1:16" x14ac:dyDescent="0.35">
      <c r="A11" s="58"/>
      <c r="B11" s="54"/>
      <c r="C11" s="59"/>
      <c r="D11" s="59"/>
      <c r="E11" s="59"/>
      <c r="F11" s="59"/>
      <c r="G11" s="59"/>
      <c r="H11" s="59"/>
      <c r="I11" s="59"/>
      <c r="J11" s="59"/>
      <c r="K11" s="54"/>
      <c r="L11" s="53"/>
      <c r="M11" s="53"/>
      <c r="N11" s="53"/>
      <c r="O11" s="53"/>
      <c r="P11" s="59"/>
    </row>
    <row r="12" spans="1:16" x14ac:dyDescent="0.35">
      <c r="A12" s="58"/>
      <c r="B12" s="54"/>
      <c r="C12" s="59"/>
      <c r="D12" s="59"/>
      <c r="E12" s="59"/>
      <c r="F12" s="59"/>
      <c r="G12" s="59"/>
      <c r="H12" s="59"/>
      <c r="I12" s="59"/>
      <c r="J12" s="59"/>
      <c r="K12" s="54"/>
      <c r="L12" s="53"/>
      <c r="M12" s="53"/>
      <c r="N12" s="53"/>
      <c r="O12" s="53"/>
      <c r="P12" s="59"/>
    </row>
    <row r="13" spans="1:16" x14ac:dyDescent="0.35">
      <c r="A13" s="58"/>
      <c r="B13" s="54"/>
      <c r="C13" s="59"/>
      <c r="D13" s="59"/>
      <c r="E13" s="59"/>
      <c r="F13" s="59"/>
      <c r="G13" s="59"/>
      <c r="H13" s="59"/>
      <c r="I13" s="59"/>
      <c r="J13" s="59"/>
      <c r="K13" s="54"/>
      <c r="L13" s="53"/>
      <c r="M13" s="53"/>
      <c r="N13" s="53"/>
      <c r="O13" s="53"/>
      <c r="P13" s="59"/>
    </row>
    <row r="14" spans="1:16" x14ac:dyDescent="0.35">
      <c r="A14" s="60"/>
      <c r="B14" s="61"/>
      <c r="C14" s="12"/>
      <c r="D14" s="12"/>
      <c r="E14" s="12"/>
      <c r="F14" s="12"/>
      <c r="G14" s="12"/>
      <c r="H14" s="12"/>
      <c r="I14" s="12"/>
      <c r="J14" s="12"/>
      <c r="K14" s="12"/>
      <c r="L14" s="12"/>
      <c r="M14" s="12"/>
      <c r="N14" s="12"/>
      <c r="O14" s="12"/>
      <c r="P14" s="62"/>
    </row>
    <row r="15" spans="1:16" x14ac:dyDescent="0.35">
      <c r="A15" s="131" t="s">
        <v>146</v>
      </c>
      <c r="B15" s="105"/>
      <c r="C15" s="105"/>
      <c r="D15" s="105"/>
      <c r="E15" s="105"/>
      <c r="F15" s="105" t="s">
        <v>147</v>
      </c>
      <c r="G15" s="105"/>
      <c r="H15" s="105"/>
      <c r="I15" s="29"/>
      <c r="J15" s="105" t="s">
        <v>88</v>
      </c>
      <c r="K15" s="105"/>
      <c r="L15" s="105"/>
      <c r="M15" s="105"/>
      <c r="N15" s="105"/>
      <c r="O15" s="105"/>
      <c r="P15" s="132"/>
    </row>
    <row r="16" spans="1:16" x14ac:dyDescent="0.35">
      <c r="A16" s="63"/>
      <c r="B16" s="46"/>
      <c r="C16" s="46"/>
      <c r="D16" s="127"/>
      <c r="E16" s="127"/>
      <c r="F16" s="127"/>
      <c r="G16" s="127"/>
      <c r="H16" s="127"/>
      <c r="I16" s="46"/>
      <c r="J16" s="127"/>
      <c r="K16" s="127"/>
      <c r="L16" s="127"/>
      <c r="M16" s="127"/>
      <c r="N16" s="127"/>
      <c r="O16" s="127"/>
      <c r="P16" s="128"/>
    </row>
  </sheetData>
  <mergeCells count="30">
    <mergeCell ref="M16:P16"/>
    <mergeCell ref="H6:H7"/>
    <mergeCell ref="I6:I7"/>
    <mergeCell ref="A15:E15"/>
    <mergeCell ref="F15:H15"/>
    <mergeCell ref="J15:L15"/>
    <mergeCell ref="M15:P15"/>
    <mergeCell ref="F6:F7"/>
    <mergeCell ref="G6:G7"/>
    <mergeCell ref="D16:E16"/>
    <mergeCell ref="F16:H16"/>
    <mergeCell ref="J16:L16"/>
    <mergeCell ref="A6:A7"/>
    <mergeCell ref="B6:B7"/>
    <mergeCell ref="C6:C7"/>
    <mergeCell ref="D6:D7"/>
    <mergeCell ref="E6:E7"/>
    <mergeCell ref="A1:P1"/>
    <mergeCell ref="B2:P2"/>
    <mergeCell ref="M3:P3"/>
    <mergeCell ref="A4:A5"/>
    <mergeCell ref="B4:H4"/>
    <mergeCell ref="I4:I5"/>
    <mergeCell ref="J4:J5"/>
    <mergeCell ref="K4:K5"/>
    <mergeCell ref="L4:L5"/>
    <mergeCell ref="M4:M5"/>
    <mergeCell ref="N4:N5"/>
    <mergeCell ref="O4:O5"/>
    <mergeCell ref="P4:P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4767-3921-4EA2-9B2C-B7C4F756A7DE}">
  <dimension ref="B2:F13"/>
  <sheetViews>
    <sheetView tabSelected="1" topLeftCell="B1" zoomScale="115" zoomScaleNormal="115" workbookViewId="0">
      <selection activeCell="F13" sqref="F13"/>
    </sheetView>
  </sheetViews>
  <sheetFormatPr defaultRowHeight="14.5" x14ac:dyDescent="0.35"/>
  <cols>
    <col min="3" max="3" width="16.36328125" customWidth="1"/>
    <col min="4" max="4" width="30" customWidth="1"/>
    <col min="5" max="5" width="63.6328125" customWidth="1"/>
    <col min="6" max="6" width="26.6328125" customWidth="1"/>
  </cols>
  <sheetData>
    <row r="2" spans="2:6" x14ac:dyDescent="0.35">
      <c r="C2" s="138" t="s">
        <v>152</v>
      </c>
      <c r="D2" s="139"/>
      <c r="E2" s="84" t="s">
        <v>153</v>
      </c>
      <c r="F2" t="s">
        <v>162</v>
      </c>
    </row>
    <row r="3" spans="2:6" x14ac:dyDescent="0.35">
      <c r="C3" s="137" t="s">
        <v>159</v>
      </c>
      <c r="D3" s="83" t="s">
        <v>149</v>
      </c>
      <c r="E3" s="83" t="s">
        <v>156</v>
      </c>
    </row>
    <row r="4" spans="2:6" x14ac:dyDescent="0.35">
      <c r="C4" s="137"/>
      <c r="D4" s="83" t="s">
        <v>150</v>
      </c>
      <c r="E4" s="83" t="s">
        <v>161</v>
      </c>
    </row>
    <row r="5" spans="2:6" x14ac:dyDescent="0.35">
      <c r="C5" s="137"/>
      <c r="D5" s="83" t="s">
        <v>151</v>
      </c>
      <c r="E5" s="83" t="s">
        <v>154</v>
      </c>
    </row>
    <row r="6" spans="2:6" x14ac:dyDescent="0.35">
      <c r="C6" s="83" t="s">
        <v>160</v>
      </c>
      <c r="D6" s="83" t="s">
        <v>157</v>
      </c>
      <c r="E6" s="83" t="s">
        <v>158</v>
      </c>
    </row>
    <row r="11" spans="2:6" x14ac:dyDescent="0.35">
      <c r="F11" t="s">
        <v>163</v>
      </c>
    </row>
    <row r="12" spans="2:6" x14ac:dyDescent="0.35">
      <c r="B12" t="s">
        <v>155</v>
      </c>
    </row>
    <row r="13" spans="2:6" x14ac:dyDescent="0.35">
      <c r="D13" s="82"/>
    </row>
  </sheetData>
  <mergeCells count="2">
    <mergeCell ref="C3:C5"/>
    <mergeCell ref="C2:D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Phiếu khao sat NCC</vt:lpstr>
      <vt:lpstr>Tieu chi danh gia</vt:lpstr>
      <vt:lpstr>BM_Phieu danh gia NCC</vt:lpstr>
      <vt:lpstr>BM_Bang cham diem</vt:lpstr>
      <vt:lpstr>BM_Tong hop diem danh gia NCC</vt:lpstr>
      <vt:lpstr>BC NCC da duoc danh gia</vt:lpstr>
      <vt:lpstr>Sheet1</vt:lpstr>
      <vt:lpstr>'Phiếu khao sat NCC'!Print_Area</vt:lpstr>
    </vt:vector>
  </TitlesOfParts>
  <Company>CtrlSoft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TUANNT</dc:creator>
  <cp:lastModifiedBy>Thao Diep</cp:lastModifiedBy>
  <dcterms:created xsi:type="dcterms:W3CDTF">2015-09-01T02:43:41Z</dcterms:created>
  <dcterms:modified xsi:type="dcterms:W3CDTF">2025-10-28T03:39:08Z</dcterms:modified>
</cp:coreProperties>
</file>